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I\"/>
    </mc:Choice>
  </mc:AlternateContent>
  <bookViews>
    <workbookView xWindow="0" yWindow="0" windowWidth="19200" windowHeight="12180"/>
  </bookViews>
  <sheets>
    <sheet name="Gr20" sheetId="1" r:id="rId1"/>
    <sheet name="Gr21" sheetId="9" r:id="rId2"/>
    <sheet name="Gr22" sheetId="4" r:id="rId3"/>
    <sheet name="Gr23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0" l="1"/>
  <c r="F15" i="10"/>
  <c r="C15" i="10"/>
  <c r="B15" i="10"/>
  <c r="N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N12" i="10"/>
  <c r="O12" i="10" s="1"/>
  <c r="I12" i="10"/>
  <c r="H12" i="10"/>
  <c r="G12" i="10"/>
  <c r="F12" i="10"/>
  <c r="E12" i="10"/>
  <c r="D12" i="10"/>
  <c r="C12" i="10"/>
  <c r="B12" i="10"/>
  <c r="C11" i="10"/>
  <c r="B11" i="10"/>
  <c r="N10" i="10"/>
  <c r="E10" i="10"/>
  <c r="D10" i="10"/>
  <c r="C10" i="10"/>
  <c r="Q10" i="10" s="1"/>
  <c r="B10" i="10"/>
  <c r="C9" i="10"/>
  <c r="B9" i="10"/>
  <c r="N8" i="10"/>
  <c r="E8" i="10"/>
  <c r="D8" i="10"/>
  <c r="C8" i="10"/>
  <c r="B8" i="10"/>
  <c r="Q6" i="10"/>
  <c r="P6" i="10"/>
  <c r="R4" i="10" s="1"/>
  <c r="N6" i="10"/>
  <c r="Q4" i="10"/>
  <c r="S4" i="10" s="1"/>
  <c r="P4" i="10"/>
  <c r="N4" i="10"/>
  <c r="G15" i="4"/>
  <c r="F15" i="4"/>
  <c r="C15" i="4"/>
  <c r="B15" i="4"/>
  <c r="N14" i="4"/>
  <c r="I14" i="4"/>
  <c r="H14" i="4"/>
  <c r="G14" i="4"/>
  <c r="F14" i="4"/>
  <c r="E14" i="4"/>
  <c r="D14" i="4"/>
  <c r="C14" i="4"/>
  <c r="B14" i="4"/>
  <c r="G13" i="4"/>
  <c r="F13" i="4"/>
  <c r="C13" i="4"/>
  <c r="B13" i="4"/>
  <c r="N12" i="4"/>
  <c r="O12" i="4" s="1"/>
  <c r="I12" i="4"/>
  <c r="H12" i="4"/>
  <c r="G12" i="4"/>
  <c r="F12" i="4"/>
  <c r="E12" i="4"/>
  <c r="D12" i="4"/>
  <c r="C12" i="4"/>
  <c r="B12" i="4"/>
  <c r="C11" i="4"/>
  <c r="B11" i="4"/>
  <c r="N10" i="4"/>
  <c r="E10" i="4"/>
  <c r="D10" i="4"/>
  <c r="C10" i="4"/>
  <c r="Q10" i="4" s="1"/>
  <c r="B10" i="4"/>
  <c r="P10" i="4" s="1"/>
  <c r="C9" i="4"/>
  <c r="B9" i="4"/>
  <c r="N8" i="4"/>
  <c r="E8" i="4"/>
  <c r="D8" i="4"/>
  <c r="P8" i="4" s="1"/>
  <c r="R8" i="4" s="1"/>
  <c r="C8" i="4"/>
  <c r="B8" i="4"/>
  <c r="Q6" i="4"/>
  <c r="P6" i="4"/>
  <c r="R4" i="4" s="1"/>
  <c r="N6" i="4"/>
  <c r="Q4" i="4"/>
  <c r="P4" i="4"/>
  <c r="N4" i="4"/>
  <c r="O4" i="4" s="1"/>
  <c r="G15" i="9"/>
  <c r="F15" i="9"/>
  <c r="C15" i="9"/>
  <c r="B15" i="9"/>
  <c r="N14" i="9"/>
  <c r="I14" i="9"/>
  <c r="H14" i="9"/>
  <c r="G14" i="9"/>
  <c r="F14" i="9"/>
  <c r="E14" i="9"/>
  <c r="D14" i="9"/>
  <c r="C14" i="9"/>
  <c r="B14" i="9"/>
  <c r="G13" i="9"/>
  <c r="F13" i="9"/>
  <c r="C13" i="9"/>
  <c r="B13" i="9"/>
  <c r="N12" i="9"/>
  <c r="O12" i="9" s="1"/>
  <c r="I12" i="9"/>
  <c r="H12" i="9"/>
  <c r="G12" i="9"/>
  <c r="F12" i="9"/>
  <c r="E12" i="9"/>
  <c r="D12" i="9"/>
  <c r="C12" i="9"/>
  <c r="B12" i="9"/>
  <c r="C11" i="9"/>
  <c r="B11" i="9"/>
  <c r="N10" i="9"/>
  <c r="E10" i="9"/>
  <c r="D10" i="9"/>
  <c r="C10" i="9"/>
  <c r="Q10" i="9" s="1"/>
  <c r="B10" i="9"/>
  <c r="P10" i="9" s="1"/>
  <c r="C9" i="9"/>
  <c r="B9" i="9"/>
  <c r="N8" i="9"/>
  <c r="E8" i="9"/>
  <c r="D8" i="9"/>
  <c r="P8" i="9" s="1"/>
  <c r="R8" i="9" s="1"/>
  <c r="C8" i="9"/>
  <c r="B8" i="9"/>
  <c r="Q6" i="9"/>
  <c r="P6" i="9"/>
  <c r="R4" i="9" s="1"/>
  <c r="N6" i="9"/>
  <c r="Q4" i="9"/>
  <c r="P4" i="9"/>
  <c r="N4" i="9"/>
  <c r="O4" i="9" s="1"/>
  <c r="G15" i="1"/>
  <c r="F15" i="1"/>
  <c r="C15" i="1"/>
  <c r="B15" i="1"/>
  <c r="N14" i="1"/>
  <c r="I14" i="1"/>
  <c r="H14" i="1"/>
  <c r="G14" i="1"/>
  <c r="Q14" i="1" s="1"/>
  <c r="F14" i="1"/>
  <c r="E14" i="1"/>
  <c r="D14" i="1"/>
  <c r="C14" i="1"/>
  <c r="B14" i="1"/>
  <c r="G13" i="1"/>
  <c r="F13" i="1"/>
  <c r="C13" i="1"/>
  <c r="B13" i="1"/>
  <c r="N12" i="1"/>
  <c r="O12" i="1" s="1"/>
  <c r="I12" i="1"/>
  <c r="H12" i="1"/>
  <c r="G12" i="1"/>
  <c r="F12" i="1"/>
  <c r="E12" i="1"/>
  <c r="D12" i="1"/>
  <c r="C12" i="1"/>
  <c r="B12" i="1"/>
  <c r="C11" i="1"/>
  <c r="B11" i="1"/>
  <c r="P10" i="1"/>
  <c r="N10" i="1"/>
  <c r="E10" i="1"/>
  <c r="D10" i="1"/>
  <c r="C10" i="1"/>
  <c r="Q10" i="1" s="1"/>
  <c r="B10" i="1"/>
  <c r="C9" i="1"/>
  <c r="B9" i="1"/>
  <c r="N8" i="1"/>
  <c r="E8" i="1"/>
  <c r="D8" i="1"/>
  <c r="P8" i="1" s="1"/>
  <c r="C8" i="1"/>
  <c r="Q8" i="1" s="1"/>
  <c r="S8" i="1" s="1"/>
  <c r="B8" i="1"/>
  <c r="Q6" i="1"/>
  <c r="P6" i="1"/>
  <c r="N6" i="1"/>
  <c r="Q4" i="1"/>
  <c r="P4" i="1"/>
  <c r="N4" i="1"/>
  <c r="O8" i="10" l="1"/>
  <c r="Q12" i="10"/>
  <c r="S12" i="10" s="1"/>
  <c r="P12" i="10"/>
  <c r="R12" i="10" s="1"/>
  <c r="P14" i="10"/>
  <c r="O4" i="10"/>
  <c r="P8" i="10"/>
  <c r="R8" i="10" s="1"/>
  <c r="Q14" i="10"/>
  <c r="Q8" i="10"/>
  <c r="S8" i="10" s="1"/>
  <c r="P10" i="10"/>
  <c r="Q14" i="4"/>
  <c r="Q8" i="4"/>
  <c r="S8" i="4" s="1"/>
  <c r="S4" i="4"/>
  <c r="O8" i="4"/>
  <c r="Q12" i="4"/>
  <c r="P12" i="4"/>
  <c r="P14" i="4"/>
  <c r="Q14" i="9"/>
  <c r="Q8" i="9"/>
  <c r="S8" i="9" s="1"/>
  <c r="S4" i="9"/>
  <c r="O8" i="9"/>
  <c r="Q12" i="9"/>
  <c r="P12" i="9"/>
  <c r="R12" i="9" s="1"/>
  <c r="P14" i="9"/>
  <c r="O8" i="1"/>
  <c r="P14" i="1"/>
  <c r="O4" i="1"/>
  <c r="R8" i="1"/>
  <c r="R4" i="1"/>
  <c r="S4" i="1"/>
  <c r="P12" i="1"/>
  <c r="R12" i="1" s="1"/>
  <c r="Q12" i="1"/>
  <c r="S12" i="1" s="1"/>
  <c r="S12" i="4"/>
  <c r="S12" i="9"/>
  <c r="R12" i="4" l="1"/>
</calcChain>
</file>

<file path=xl/sharedStrings.xml><?xml version="1.0" encoding="utf-8"?>
<sst xmlns="http://schemas.openxmlformats.org/spreadsheetml/2006/main" count="52" uniqueCount="26">
  <si>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</si>
  <si>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</si>
  <si>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</si>
  <si>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</si>
  <si>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</si>
  <si>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(1 - 3) ; (2 - 3) ; (1 - 2)</t>
  </si>
  <si>
    <t>MKSR I Pyskowice</t>
  </si>
  <si>
    <t>KS J.A.J.O. SP6 I Jastrzębie</t>
  </si>
  <si>
    <t>Jastrzębski Węgiel I Jastrzębie</t>
  </si>
  <si>
    <t>TS Volley I Rybnik</t>
  </si>
  <si>
    <t>Jastrzębski  Węgiel II   Jastrzębie</t>
  </si>
  <si>
    <t>Sikret I Gliwice</t>
  </si>
  <si>
    <t>SP3 MUKS Sari I Żory</t>
  </si>
  <si>
    <t>M-Volley Norwid I Częstochowa</t>
  </si>
  <si>
    <t>UKS Wolę Volley I Świętochłowice</t>
  </si>
  <si>
    <t>UKS Jedynka Gabler I     Jaworzno</t>
  </si>
  <si>
    <t>ANBUD MKS I Będzin</t>
  </si>
  <si>
    <t>ANBUD MKS II Będzin</t>
  </si>
  <si>
    <t>Kolejność spotkań:       (2 - 3) ; (1 - 3) ; (1 - 2)</t>
  </si>
  <si>
    <t>I</t>
  </si>
  <si>
    <t>II</t>
  </si>
  <si>
    <t>III</t>
  </si>
  <si>
    <t>Tabela wyników turnieju Minisiatkówki na szczeblu Województwa Śląskiego                                                                                                                                    "Czwórki" Chłopców - Grupa 23 - III etap - I turniej podwójny</t>
  </si>
  <si>
    <t>Tabela wyników turnieju Minisiatkówki na szczeblu Województwa Śląskiego                                                                                                                                    "Czwórki" Chłopców - Grupa 22 - III etap - I turniej podwójny</t>
  </si>
  <si>
    <t>Tabela wyników turnieju Minisiatkówki na szczeblu Województwa Śląskiego                                                                                                                                    "Czwórki" Chłopców - Grupa 21 - III etap - I turniej podwójny</t>
  </si>
  <si>
    <t>Tabela wyników turnieju Minisiatkówki na szczeblu Województwa Śląskiego                                                                                                                                    "Czwórki" Chłopców - Grupa 20 - III etap - I turniej podwójny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</si>
</sst>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2" borderId="4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tabSelected="1" workbookViewId="0">
      <selection activeCell="X3" sqref="X3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6" width="3.85546875" customWidth="1"/>
    <col min="27" max="27" width="4" customWidth="1"/>
    <col min="28" max="28" width="8.140625" customWidth="1"/>
  </cols>
  <sheetData>
    <row r="1" spans="1:20" ht="37.5" customHeight="1" x14ac:dyDescent="0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 thickBot="1" x14ac:dyDescent="0.3"/>
    <row r="3" spans="1:20" ht="64.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83" t="s">
        <v>1</v>
      </c>
      <c r="O3" s="84"/>
      <c r="P3" s="80" t="s">
        <v>2</v>
      </c>
      <c r="Q3" s="81"/>
      <c r="R3" s="80" t="s">
        <v>3</v>
      </c>
      <c r="S3" s="81"/>
      <c r="T3" s="2" t="s">
        <v>4</v>
      </c>
    </row>
    <row r="4" spans="1:20" ht="16.5" customHeight="1" thickTop="1" thickBot="1" x14ac:dyDescent="0.3">
      <c r="A4" s="85" t="s">
        <v>13</v>
      </c>
      <c r="B4" s="68"/>
      <c r="C4" s="69"/>
      <c r="D4" s="69"/>
      <c r="E4" s="70"/>
      <c r="F4" s="16">
        <v>15</v>
      </c>
      <c r="G4" s="17">
        <v>8</v>
      </c>
      <c r="H4" s="18"/>
      <c r="I4" s="19"/>
      <c r="J4" s="20">
        <v>15</v>
      </c>
      <c r="K4" s="17">
        <v>8</v>
      </c>
      <c r="L4" s="18"/>
      <c r="M4" s="19"/>
      <c r="N4" s="91">
        <f>L5+H5</f>
        <v>4</v>
      </c>
      <c r="O4" s="99">
        <f>N4+N6</f>
        <v>8</v>
      </c>
      <c r="P4" s="93">
        <f>F4+F5+H4+J4+J5+L4</f>
        <v>60</v>
      </c>
      <c r="Q4" s="95">
        <f>G5+G4+I4+K5+K4+M4</f>
        <v>33</v>
      </c>
      <c r="R4" s="93">
        <f>P4+P6</f>
        <v>127</v>
      </c>
      <c r="S4" s="95">
        <f>Q4+Q6</f>
        <v>88</v>
      </c>
      <c r="T4" s="88" t="s">
        <v>19</v>
      </c>
    </row>
    <row r="5" spans="1:20" ht="15.75" customHeight="1" thickBot="1" x14ac:dyDescent="0.3">
      <c r="A5" s="86"/>
      <c r="B5" s="71"/>
      <c r="C5" s="72"/>
      <c r="D5" s="72"/>
      <c r="E5" s="73"/>
      <c r="F5" s="21">
        <v>15</v>
      </c>
      <c r="G5" s="22">
        <v>8</v>
      </c>
      <c r="H5" s="66">
        <v>2</v>
      </c>
      <c r="I5" s="67"/>
      <c r="J5" s="21">
        <v>15</v>
      </c>
      <c r="K5" s="22">
        <v>9</v>
      </c>
      <c r="L5" s="66">
        <v>2</v>
      </c>
      <c r="M5" s="67"/>
      <c r="N5" s="92"/>
      <c r="O5" s="100"/>
      <c r="P5" s="94"/>
      <c r="Q5" s="96"/>
      <c r="R5" s="102"/>
      <c r="S5" s="97"/>
      <c r="T5" s="89"/>
    </row>
    <row r="6" spans="1:20" ht="16.5" customHeight="1" thickTop="1" thickBot="1" x14ac:dyDescent="0.3">
      <c r="A6" s="86"/>
      <c r="B6" s="71"/>
      <c r="C6" s="72"/>
      <c r="D6" s="72"/>
      <c r="E6" s="73"/>
      <c r="F6" s="23">
        <v>10</v>
      </c>
      <c r="G6" s="24">
        <v>15</v>
      </c>
      <c r="H6" s="25">
        <v>12</v>
      </c>
      <c r="I6" s="19">
        <v>10</v>
      </c>
      <c r="J6" s="23">
        <v>15</v>
      </c>
      <c r="K6" s="24">
        <v>8</v>
      </c>
      <c r="L6" s="25"/>
      <c r="M6" s="19"/>
      <c r="N6" s="91">
        <f>L7+H7</f>
        <v>4</v>
      </c>
      <c r="O6" s="100"/>
      <c r="P6" s="93">
        <f>F6+F7+H6+J6+J7+L6</f>
        <v>67</v>
      </c>
      <c r="Q6" s="95">
        <f>G7+G6+I6+K7+K6+M6</f>
        <v>55</v>
      </c>
      <c r="R6" s="102"/>
      <c r="S6" s="97"/>
      <c r="T6" s="89"/>
    </row>
    <row r="7" spans="1:20" ht="15.75" customHeight="1" thickBot="1" x14ac:dyDescent="0.3">
      <c r="A7" s="87"/>
      <c r="B7" s="74"/>
      <c r="C7" s="75"/>
      <c r="D7" s="75"/>
      <c r="E7" s="76"/>
      <c r="F7" s="26">
        <v>15</v>
      </c>
      <c r="G7" s="27">
        <v>11</v>
      </c>
      <c r="H7" s="64">
        <v>2</v>
      </c>
      <c r="I7" s="65"/>
      <c r="J7" s="26">
        <v>15</v>
      </c>
      <c r="K7" s="27">
        <v>11</v>
      </c>
      <c r="L7" s="64">
        <v>2</v>
      </c>
      <c r="M7" s="65"/>
      <c r="N7" s="92"/>
      <c r="O7" s="101"/>
      <c r="P7" s="94"/>
      <c r="Q7" s="96"/>
      <c r="R7" s="103"/>
      <c r="S7" s="98"/>
      <c r="T7" s="90"/>
    </row>
    <row r="8" spans="1:20" ht="16.5" customHeight="1" thickTop="1" thickBot="1" x14ac:dyDescent="0.3">
      <c r="A8" s="85" t="s">
        <v>6</v>
      </c>
      <c r="B8" s="6">
        <f>G4</f>
        <v>8</v>
      </c>
      <c r="C8" s="3">
        <f>F4</f>
        <v>15</v>
      </c>
      <c r="D8" s="4">
        <f>I4</f>
        <v>0</v>
      </c>
      <c r="E8" s="5">
        <f>H4</f>
        <v>0</v>
      </c>
      <c r="F8" s="68"/>
      <c r="G8" s="69"/>
      <c r="H8" s="69"/>
      <c r="I8" s="70"/>
      <c r="J8" s="20">
        <v>15</v>
      </c>
      <c r="K8" s="17">
        <v>8</v>
      </c>
      <c r="L8" s="18"/>
      <c r="M8" s="19"/>
      <c r="N8" s="91">
        <f>L9+D9</f>
        <v>3</v>
      </c>
      <c r="O8" s="99">
        <f t="shared" ref="O8" si="0">N8+N10</f>
        <v>6</v>
      </c>
      <c r="P8" s="93">
        <f>B8+B9+D8+J8+J9+L8</f>
        <v>46</v>
      </c>
      <c r="Q8" s="95">
        <f>C8+C9+E8+K9+K8+M8</f>
        <v>45</v>
      </c>
      <c r="R8" s="93">
        <f t="shared" ref="R8:S8" si="1">P8+P10</f>
        <v>122</v>
      </c>
      <c r="S8" s="95">
        <f t="shared" si="1"/>
        <v>114</v>
      </c>
      <c r="T8" s="88" t="s">
        <v>20</v>
      </c>
    </row>
    <row r="9" spans="1:20" ht="15.75" customHeight="1" thickBot="1" x14ac:dyDescent="0.3">
      <c r="A9" s="86"/>
      <c r="B9" s="7">
        <f>G5</f>
        <v>8</v>
      </c>
      <c r="C9" s="8">
        <f>F5</f>
        <v>15</v>
      </c>
      <c r="D9" s="66">
        <v>1</v>
      </c>
      <c r="E9" s="67"/>
      <c r="F9" s="71"/>
      <c r="G9" s="72"/>
      <c r="H9" s="72"/>
      <c r="I9" s="73"/>
      <c r="J9" s="21">
        <v>15</v>
      </c>
      <c r="K9" s="22">
        <v>7</v>
      </c>
      <c r="L9" s="66">
        <v>2</v>
      </c>
      <c r="M9" s="67"/>
      <c r="N9" s="92"/>
      <c r="O9" s="100"/>
      <c r="P9" s="94"/>
      <c r="Q9" s="96"/>
      <c r="R9" s="102"/>
      <c r="S9" s="97"/>
      <c r="T9" s="89"/>
    </row>
    <row r="10" spans="1:20" ht="16.5" customHeight="1" thickTop="1" thickBot="1" x14ac:dyDescent="0.3">
      <c r="A10" s="86"/>
      <c r="B10" s="9">
        <f>G6</f>
        <v>15</v>
      </c>
      <c r="C10" s="10">
        <f>F6</f>
        <v>10</v>
      </c>
      <c r="D10" s="11">
        <f>I6</f>
        <v>10</v>
      </c>
      <c r="E10" s="5">
        <f>H6</f>
        <v>12</v>
      </c>
      <c r="F10" s="71"/>
      <c r="G10" s="72"/>
      <c r="H10" s="72"/>
      <c r="I10" s="73"/>
      <c r="J10" s="23">
        <v>15</v>
      </c>
      <c r="K10" s="24">
        <v>10</v>
      </c>
      <c r="L10" s="25">
        <v>11</v>
      </c>
      <c r="M10" s="19">
        <v>6</v>
      </c>
      <c r="N10" s="91">
        <f>L11+D11</f>
        <v>3</v>
      </c>
      <c r="O10" s="100"/>
      <c r="P10" s="93">
        <f>B10+B11+D10+J10+J11+L10</f>
        <v>76</v>
      </c>
      <c r="Q10" s="95">
        <f>C10+C11+E10+K11+K10+M10</f>
        <v>69</v>
      </c>
      <c r="R10" s="102"/>
      <c r="S10" s="97"/>
      <c r="T10" s="89"/>
    </row>
    <row r="11" spans="1:20" ht="15.75" customHeight="1" thickBot="1" x14ac:dyDescent="0.3">
      <c r="A11" s="87"/>
      <c r="B11" s="12">
        <f>G7</f>
        <v>11</v>
      </c>
      <c r="C11" s="13">
        <f>F7</f>
        <v>15</v>
      </c>
      <c r="D11" s="64">
        <v>1</v>
      </c>
      <c r="E11" s="65"/>
      <c r="F11" s="74"/>
      <c r="G11" s="75"/>
      <c r="H11" s="75"/>
      <c r="I11" s="76"/>
      <c r="J11" s="26">
        <v>14</v>
      </c>
      <c r="K11" s="27">
        <v>16</v>
      </c>
      <c r="L11" s="64">
        <v>2</v>
      </c>
      <c r="M11" s="65"/>
      <c r="N11" s="92"/>
      <c r="O11" s="101"/>
      <c r="P11" s="94"/>
      <c r="Q11" s="96"/>
      <c r="R11" s="103"/>
      <c r="S11" s="98"/>
      <c r="T11" s="90"/>
    </row>
    <row r="12" spans="1:20" ht="16.5" customHeight="1" thickTop="1" thickBot="1" x14ac:dyDescent="0.3">
      <c r="A12" s="85" t="s">
        <v>12</v>
      </c>
      <c r="B12" s="6">
        <f>K4</f>
        <v>8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8</v>
      </c>
      <c r="G12" s="3">
        <f>J8</f>
        <v>15</v>
      </c>
      <c r="H12" s="4">
        <f>M8</f>
        <v>0</v>
      </c>
      <c r="I12" s="5">
        <f>L8</f>
        <v>0</v>
      </c>
      <c r="J12" s="68"/>
      <c r="K12" s="69"/>
      <c r="L12" s="69"/>
      <c r="M12" s="70"/>
      <c r="N12" s="91">
        <f>D13+H13</f>
        <v>2</v>
      </c>
      <c r="O12" s="99">
        <f t="shared" ref="O12" si="2">N12+N14</f>
        <v>4</v>
      </c>
      <c r="P12" s="93">
        <f>F12+F13+H12+B12+B13+D12</f>
        <v>32</v>
      </c>
      <c r="Q12" s="95">
        <f>G13+G12+I12+C13+C12+E12</f>
        <v>60</v>
      </c>
      <c r="R12" s="93">
        <f>P12+P14</f>
        <v>83</v>
      </c>
      <c r="S12" s="95">
        <f t="shared" ref="S12" si="3">Q12+Q14</f>
        <v>130</v>
      </c>
      <c r="T12" s="88" t="s">
        <v>21</v>
      </c>
    </row>
    <row r="13" spans="1:20" ht="15.75" customHeight="1" thickBot="1" x14ac:dyDescent="0.3">
      <c r="A13" s="86"/>
      <c r="B13" s="7">
        <f>K5</f>
        <v>9</v>
      </c>
      <c r="C13" s="8">
        <f>J5</f>
        <v>15</v>
      </c>
      <c r="D13" s="66">
        <v>1</v>
      </c>
      <c r="E13" s="67"/>
      <c r="F13" s="7">
        <f>K9</f>
        <v>7</v>
      </c>
      <c r="G13" s="8">
        <f>J9</f>
        <v>15</v>
      </c>
      <c r="H13" s="66">
        <v>1</v>
      </c>
      <c r="I13" s="67"/>
      <c r="J13" s="71"/>
      <c r="K13" s="72"/>
      <c r="L13" s="72"/>
      <c r="M13" s="73"/>
      <c r="N13" s="92"/>
      <c r="O13" s="100"/>
      <c r="P13" s="94"/>
      <c r="Q13" s="96"/>
      <c r="R13" s="102"/>
      <c r="S13" s="97"/>
      <c r="T13" s="89"/>
    </row>
    <row r="14" spans="1:20" ht="16.5" customHeight="1" thickTop="1" thickBot="1" x14ac:dyDescent="0.3">
      <c r="A14" s="86"/>
      <c r="B14" s="9">
        <f>K6</f>
        <v>8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10</v>
      </c>
      <c r="G14" s="10">
        <f>J10</f>
        <v>15</v>
      </c>
      <c r="H14" s="11">
        <f>M10</f>
        <v>6</v>
      </c>
      <c r="I14" s="5">
        <f>L10</f>
        <v>11</v>
      </c>
      <c r="J14" s="71"/>
      <c r="K14" s="72"/>
      <c r="L14" s="72"/>
      <c r="M14" s="73"/>
      <c r="N14" s="91">
        <f>D15+H15</f>
        <v>2</v>
      </c>
      <c r="O14" s="100"/>
      <c r="P14" s="93">
        <f>F14+F15+H14+B14+B15+D14</f>
        <v>51</v>
      </c>
      <c r="Q14" s="95">
        <f>G15+G14+I14+C15+C14+E14</f>
        <v>70</v>
      </c>
      <c r="R14" s="102"/>
      <c r="S14" s="97"/>
      <c r="T14" s="89"/>
    </row>
    <row r="15" spans="1:20" ht="15.75" customHeight="1" thickBot="1" x14ac:dyDescent="0.3">
      <c r="A15" s="104"/>
      <c r="B15" s="15">
        <f>K7</f>
        <v>11</v>
      </c>
      <c r="C15" s="14">
        <f>J7</f>
        <v>15</v>
      </c>
      <c r="D15" s="108">
        <v>1</v>
      </c>
      <c r="E15" s="109"/>
      <c r="F15" s="15">
        <f>K11</f>
        <v>16</v>
      </c>
      <c r="G15" s="14">
        <f>J11</f>
        <v>14</v>
      </c>
      <c r="H15" s="108">
        <v>1</v>
      </c>
      <c r="I15" s="109"/>
      <c r="J15" s="105"/>
      <c r="K15" s="106"/>
      <c r="L15" s="106"/>
      <c r="M15" s="107"/>
      <c r="N15" s="111"/>
      <c r="O15" s="114"/>
      <c r="P15" s="112"/>
      <c r="Q15" s="113"/>
      <c r="R15" s="112"/>
      <c r="S15" s="113"/>
      <c r="T15" s="110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B3:E3"/>
    <mergeCell ref="F3:I3"/>
    <mergeCell ref="J3:M3"/>
    <mergeCell ref="R3:S3"/>
    <mergeCell ref="A1:T1"/>
    <mergeCell ref="N3:O3"/>
    <mergeCell ref="P3:Q3"/>
    <mergeCell ref="H7:I7"/>
    <mergeCell ref="L7:M7"/>
    <mergeCell ref="H5:I5"/>
    <mergeCell ref="L5:M5"/>
    <mergeCell ref="F8:I11"/>
    <mergeCell ref="L11:M11"/>
    <mergeCell ref="L9:M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Y6" sqref="Y6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7" width="4" customWidth="1"/>
    <col min="28" max="28" width="8.140625" customWidth="1"/>
  </cols>
  <sheetData>
    <row r="1" spans="1:20" ht="36" customHeight="1" x14ac:dyDescent="0.25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 thickBot="1" x14ac:dyDescent="0.3"/>
    <row r="3" spans="1:20" ht="43.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83" t="s">
        <v>1</v>
      </c>
      <c r="O3" s="84"/>
      <c r="P3" s="80" t="s">
        <v>2</v>
      </c>
      <c r="Q3" s="81"/>
      <c r="R3" s="80" t="s">
        <v>3</v>
      </c>
      <c r="S3" s="81"/>
      <c r="T3" s="2" t="s">
        <v>4</v>
      </c>
    </row>
    <row r="4" spans="1:20" ht="16.5" customHeight="1" thickTop="1" thickBot="1" x14ac:dyDescent="0.3">
      <c r="A4" s="85" t="s">
        <v>15</v>
      </c>
      <c r="B4" s="68"/>
      <c r="C4" s="69"/>
      <c r="D4" s="69"/>
      <c r="E4" s="70"/>
      <c r="F4" s="28">
        <v>15</v>
      </c>
      <c r="G4" s="29">
        <v>8</v>
      </c>
      <c r="H4" s="30"/>
      <c r="I4" s="31"/>
      <c r="J4" s="32">
        <v>15</v>
      </c>
      <c r="K4" s="29">
        <v>11</v>
      </c>
      <c r="L4" s="30"/>
      <c r="M4" s="31"/>
      <c r="N4" s="91">
        <f>L5+H5</f>
        <v>4</v>
      </c>
      <c r="O4" s="99">
        <f>N4+N6</f>
        <v>8</v>
      </c>
      <c r="P4" s="93">
        <f>F4+F5+H4+J4+J5+L4</f>
        <v>60</v>
      </c>
      <c r="Q4" s="95">
        <f>G5+G4+I4+K5+K4+M4</f>
        <v>34</v>
      </c>
      <c r="R4" s="93">
        <f>P4+P6</f>
        <v>120</v>
      </c>
      <c r="S4" s="95">
        <f>Q4+Q6</f>
        <v>68</v>
      </c>
      <c r="T4" s="88" t="s">
        <v>19</v>
      </c>
    </row>
    <row r="5" spans="1:20" ht="15.75" customHeight="1" thickBot="1" x14ac:dyDescent="0.3">
      <c r="A5" s="86"/>
      <c r="B5" s="71"/>
      <c r="C5" s="72"/>
      <c r="D5" s="72"/>
      <c r="E5" s="73"/>
      <c r="F5" s="33">
        <v>15</v>
      </c>
      <c r="G5" s="34">
        <v>7</v>
      </c>
      <c r="H5" s="66">
        <v>2</v>
      </c>
      <c r="I5" s="67"/>
      <c r="J5" s="33">
        <v>15</v>
      </c>
      <c r="K5" s="34">
        <v>8</v>
      </c>
      <c r="L5" s="66">
        <v>2</v>
      </c>
      <c r="M5" s="67"/>
      <c r="N5" s="92"/>
      <c r="O5" s="100"/>
      <c r="P5" s="94"/>
      <c r="Q5" s="96"/>
      <c r="R5" s="102"/>
      <c r="S5" s="97"/>
      <c r="T5" s="89"/>
    </row>
    <row r="6" spans="1:20" ht="16.5" customHeight="1" thickTop="1" thickBot="1" x14ac:dyDescent="0.3">
      <c r="A6" s="86"/>
      <c r="B6" s="71"/>
      <c r="C6" s="72"/>
      <c r="D6" s="72"/>
      <c r="E6" s="73"/>
      <c r="F6" s="35">
        <v>15</v>
      </c>
      <c r="G6" s="36">
        <v>8</v>
      </c>
      <c r="H6" s="37"/>
      <c r="I6" s="31"/>
      <c r="J6" s="35">
        <v>15</v>
      </c>
      <c r="K6" s="36">
        <v>9</v>
      </c>
      <c r="L6" s="37"/>
      <c r="M6" s="31"/>
      <c r="N6" s="91">
        <f>L7+H7</f>
        <v>4</v>
      </c>
      <c r="O6" s="100"/>
      <c r="P6" s="93">
        <f>F6+F7+H6+J6+J7+L6</f>
        <v>60</v>
      </c>
      <c r="Q6" s="95">
        <f>G7+G6+I6+K7+K6+M6</f>
        <v>34</v>
      </c>
      <c r="R6" s="102"/>
      <c r="S6" s="97"/>
      <c r="T6" s="89"/>
    </row>
    <row r="7" spans="1:20" ht="15.75" customHeight="1" thickBot="1" x14ac:dyDescent="0.3">
      <c r="A7" s="87"/>
      <c r="B7" s="74"/>
      <c r="C7" s="75"/>
      <c r="D7" s="75"/>
      <c r="E7" s="76"/>
      <c r="F7" s="38">
        <v>15</v>
      </c>
      <c r="G7" s="39">
        <v>8</v>
      </c>
      <c r="H7" s="64">
        <v>2</v>
      </c>
      <c r="I7" s="65"/>
      <c r="J7" s="38">
        <v>15</v>
      </c>
      <c r="K7" s="39">
        <v>9</v>
      </c>
      <c r="L7" s="64">
        <v>2</v>
      </c>
      <c r="M7" s="65"/>
      <c r="N7" s="92"/>
      <c r="O7" s="101"/>
      <c r="P7" s="94"/>
      <c r="Q7" s="96"/>
      <c r="R7" s="103"/>
      <c r="S7" s="98"/>
      <c r="T7" s="90"/>
    </row>
    <row r="8" spans="1:20" ht="16.5" customHeight="1" thickTop="1" thickBot="1" x14ac:dyDescent="0.3">
      <c r="A8" s="85" t="s">
        <v>7</v>
      </c>
      <c r="B8" s="6">
        <f>G4</f>
        <v>8</v>
      </c>
      <c r="C8" s="3">
        <f>F4</f>
        <v>15</v>
      </c>
      <c r="D8" s="4">
        <f>I4</f>
        <v>0</v>
      </c>
      <c r="E8" s="5">
        <f>H4</f>
        <v>0</v>
      </c>
      <c r="F8" s="68"/>
      <c r="G8" s="69"/>
      <c r="H8" s="69"/>
      <c r="I8" s="70"/>
      <c r="J8" s="32">
        <v>13</v>
      </c>
      <c r="K8" s="29">
        <v>15</v>
      </c>
      <c r="L8" s="30">
        <v>4</v>
      </c>
      <c r="M8" s="31">
        <v>11</v>
      </c>
      <c r="N8" s="91">
        <f>L9+D9</f>
        <v>2</v>
      </c>
      <c r="O8" s="99">
        <f t="shared" ref="O8" si="0">N8+N10</f>
        <v>4</v>
      </c>
      <c r="P8" s="93">
        <f>B8+B9+D8+J8+J9+L8</f>
        <v>47</v>
      </c>
      <c r="Q8" s="95">
        <f>C8+C9+E8+K9+K8+M8</f>
        <v>68</v>
      </c>
      <c r="R8" s="93">
        <f t="shared" ref="R8:S8" si="1">P8+P10</f>
        <v>85</v>
      </c>
      <c r="S8" s="95">
        <f t="shared" si="1"/>
        <v>128</v>
      </c>
      <c r="T8" s="88" t="s">
        <v>21</v>
      </c>
    </row>
    <row r="9" spans="1:20" ht="15.75" customHeight="1" thickBot="1" x14ac:dyDescent="0.3">
      <c r="A9" s="86"/>
      <c r="B9" s="7">
        <f>G5</f>
        <v>7</v>
      </c>
      <c r="C9" s="8">
        <f>F5</f>
        <v>15</v>
      </c>
      <c r="D9" s="66">
        <v>1</v>
      </c>
      <c r="E9" s="67"/>
      <c r="F9" s="71"/>
      <c r="G9" s="72"/>
      <c r="H9" s="72"/>
      <c r="I9" s="73"/>
      <c r="J9" s="33">
        <v>15</v>
      </c>
      <c r="K9" s="34">
        <v>12</v>
      </c>
      <c r="L9" s="66">
        <v>1</v>
      </c>
      <c r="M9" s="67"/>
      <c r="N9" s="92"/>
      <c r="O9" s="100"/>
      <c r="P9" s="94"/>
      <c r="Q9" s="96"/>
      <c r="R9" s="102"/>
      <c r="S9" s="97"/>
      <c r="T9" s="89"/>
    </row>
    <row r="10" spans="1:20" ht="16.5" customHeight="1" thickTop="1" thickBot="1" x14ac:dyDescent="0.3">
      <c r="A10" s="86"/>
      <c r="B10" s="9">
        <f>G6</f>
        <v>8</v>
      </c>
      <c r="C10" s="10">
        <f>F6</f>
        <v>15</v>
      </c>
      <c r="D10" s="11">
        <f>I6</f>
        <v>0</v>
      </c>
      <c r="E10" s="5">
        <f>H6</f>
        <v>0</v>
      </c>
      <c r="F10" s="71"/>
      <c r="G10" s="72"/>
      <c r="H10" s="72"/>
      <c r="I10" s="73"/>
      <c r="J10" s="35">
        <v>9</v>
      </c>
      <c r="K10" s="36">
        <v>15</v>
      </c>
      <c r="L10" s="37"/>
      <c r="M10" s="31"/>
      <c r="N10" s="91">
        <f>L11+D11</f>
        <v>2</v>
      </c>
      <c r="O10" s="100"/>
      <c r="P10" s="93">
        <f>B10+B11+D10+J10+J11+L10</f>
        <v>38</v>
      </c>
      <c r="Q10" s="95">
        <f>C10+C11+E10+K11+K10+M10</f>
        <v>60</v>
      </c>
      <c r="R10" s="102"/>
      <c r="S10" s="97"/>
      <c r="T10" s="89"/>
    </row>
    <row r="11" spans="1:20" ht="15.75" customHeight="1" thickBot="1" x14ac:dyDescent="0.3">
      <c r="A11" s="86"/>
      <c r="B11" s="12">
        <f>G7</f>
        <v>8</v>
      </c>
      <c r="C11" s="13">
        <f>F7</f>
        <v>15</v>
      </c>
      <c r="D11" s="64">
        <v>1</v>
      </c>
      <c r="E11" s="65"/>
      <c r="F11" s="74"/>
      <c r="G11" s="75"/>
      <c r="H11" s="75"/>
      <c r="I11" s="76"/>
      <c r="J11" s="38">
        <v>13</v>
      </c>
      <c r="K11" s="39">
        <v>15</v>
      </c>
      <c r="L11" s="64">
        <v>1</v>
      </c>
      <c r="M11" s="65"/>
      <c r="N11" s="92"/>
      <c r="O11" s="101"/>
      <c r="P11" s="94"/>
      <c r="Q11" s="96"/>
      <c r="R11" s="103"/>
      <c r="S11" s="98"/>
      <c r="T11" s="90"/>
    </row>
    <row r="12" spans="1:20" ht="16.5" customHeight="1" thickTop="1" thickBot="1" x14ac:dyDescent="0.3">
      <c r="A12" s="85" t="s">
        <v>9</v>
      </c>
      <c r="B12" s="6">
        <f>K4</f>
        <v>11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15</v>
      </c>
      <c r="G12" s="3">
        <f>J8</f>
        <v>13</v>
      </c>
      <c r="H12" s="4">
        <f>M8</f>
        <v>11</v>
      </c>
      <c r="I12" s="5">
        <f>L8</f>
        <v>4</v>
      </c>
      <c r="J12" s="68"/>
      <c r="K12" s="69"/>
      <c r="L12" s="69"/>
      <c r="M12" s="70"/>
      <c r="N12" s="91">
        <f>D13+H13</f>
        <v>3</v>
      </c>
      <c r="O12" s="99">
        <f t="shared" ref="O12" si="2">N12+N14</f>
        <v>6</v>
      </c>
      <c r="P12" s="93">
        <f>F12+F13+H12+B12+B13+D12</f>
        <v>57</v>
      </c>
      <c r="Q12" s="95">
        <f>G13+G12+I12+C13+C12+E12</f>
        <v>62</v>
      </c>
      <c r="R12" s="93">
        <f>P12+P14</f>
        <v>105</v>
      </c>
      <c r="S12" s="95">
        <f t="shared" ref="S12" si="3">Q12+Q14</f>
        <v>114</v>
      </c>
      <c r="T12" s="88" t="s">
        <v>20</v>
      </c>
    </row>
    <row r="13" spans="1:20" ht="15.75" customHeight="1" thickBot="1" x14ac:dyDescent="0.3">
      <c r="A13" s="86"/>
      <c r="B13" s="7">
        <f>K5</f>
        <v>8</v>
      </c>
      <c r="C13" s="8">
        <f>J5</f>
        <v>15</v>
      </c>
      <c r="D13" s="66">
        <v>1</v>
      </c>
      <c r="E13" s="67"/>
      <c r="F13" s="7">
        <f>K9</f>
        <v>12</v>
      </c>
      <c r="G13" s="8">
        <f>J9</f>
        <v>15</v>
      </c>
      <c r="H13" s="66">
        <v>2</v>
      </c>
      <c r="I13" s="67"/>
      <c r="J13" s="71"/>
      <c r="K13" s="72"/>
      <c r="L13" s="72"/>
      <c r="M13" s="73"/>
      <c r="N13" s="92"/>
      <c r="O13" s="100"/>
      <c r="P13" s="94"/>
      <c r="Q13" s="96"/>
      <c r="R13" s="102"/>
      <c r="S13" s="97"/>
      <c r="T13" s="89"/>
    </row>
    <row r="14" spans="1:20" ht="16.5" customHeight="1" thickTop="1" thickBot="1" x14ac:dyDescent="0.3">
      <c r="A14" s="86"/>
      <c r="B14" s="9">
        <f>K6</f>
        <v>9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15</v>
      </c>
      <c r="G14" s="10">
        <f>J10</f>
        <v>9</v>
      </c>
      <c r="H14" s="11">
        <f>M10</f>
        <v>0</v>
      </c>
      <c r="I14" s="5">
        <f>L10</f>
        <v>0</v>
      </c>
      <c r="J14" s="71"/>
      <c r="K14" s="72"/>
      <c r="L14" s="72"/>
      <c r="M14" s="73"/>
      <c r="N14" s="91">
        <f>D15+H15</f>
        <v>3</v>
      </c>
      <c r="O14" s="100"/>
      <c r="P14" s="93">
        <f>F14+F15+H14+B14+B15+D14</f>
        <v>48</v>
      </c>
      <c r="Q14" s="95">
        <f>G15+G14+I14+C15+C14+E14</f>
        <v>52</v>
      </c>
      <c r="R14" s="102"/>
      <c r="S14" s="97"/>
      <c r="T14" s="89"/>
    </row>
    <row r="15" spans="1:20" ht="15.75" customHeight="1" thickBot="1" x14ac:dyDescent="0.3">
      <c r="A15" s="104"/>
      <c r="B15" s="15">
        <f>K7</f>
        <v>9</v>
      </c>
      <c r="C15" s="14">
        <f>J7</f>
        <v>15</v>
      </c>
      <c r="D15" s="108">
        <v>1</v>
      </c>
      <c r="E15" s="109"/>
      <c r="F15" s="15">
        <f>K11</f>
        <v>15</v>
      </c>
      <c r="G15" s="14">
        <f>J11</f>
        <v>13</v>
      </c>
      <c r="H15" s="108">
        <v>2</v>
      </c>
      <c r="I15" s="109"/>
      <c r="J15" s="105"/>
      <c r="K15" s="106"/>
      <c r="L15" s="106"/>
      <c r="M15" s="107"/>
      <c r="N15" s="111"/>
      <c r="O15" s="114"/>
      <c r="P15" s="112"/>
      <c r="Q15" s="113"/>
      <c r="R15" s="112"/>
      <c r="S15" s="113"/>
      <c r="T15" s="110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B3:E3"/>
    <mergeCell ref="F3:I3"/>
    <mergeCell ref="J3:M3"/>
    <mergeCell ref="R3:S3"/>
    <mergeCell ref="A1:T1"/>
    <mergeCell ref="N3:O3"/>
    <mergeCell ref="P3:Q3"/>
    <mergeCell ref="H7:I7"/>
    <mergeCell ref="L7:M7"/>
    <mergeCell ref="H5:I5"/>
    <mergeCell ref="L5:M5"/>
    <mergeCell ref="F8:I11"/>
    <mergeCell ref="L11:M11"/>
    <mergeCell ref="L9:M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Zeros="0" workbookViewId="0">
      <selection activeCell="V4" sqref="V4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0" ht="36" customHeight="1" x14ac:dyDescent="0.2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 thickBot="1" x14ac:dyDescent="0.3"/>
    <row r="3" spans="1:20" ht="43.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83" t="s">
        <v>1</v>
      </c>
      <c r="O3" s="84"/>
      <c r="P3" s="80" t="s">
        <v>2</v>
      </c>
      <c r="Q3" s="81"/>
      <c r="R3" s="80" t="s">
        <v>3</v>
      </c>
      <c r="S3" s="81"/>
      <c r="T3" s="2" t="s">
        <v>4</v>
      </c>
    </row>
    <row r="4" spans="1:20" ht="16.5" customHeight="1" thickTop="1" thickBot="1" x14ac:dyDescent="0.3">
      <c r="A4" s="85" t="s">
        <v>8</v>
      </c>
      <c r="B4" s="68"/>
      <c r="C4" s="69"/>
      <c r="D4" s="69"/>
      <c r="E4" s="70"/>
      <c r="F4" s="40">
        <v>15</v>
      </c>
      <c r="G4" s="41">
        <v>6</v>
      </c>
      <c r="H4" s="42"/>
      <c r="I4" s="43"/>
      <c r="J4" s="44">
        <v>15</v>
      </c>
      <c r="K4" s="41">
        <v>6</v>
      </c>
      <c r="L4" s="42"/>
      <c r="M4" s="43"/>
      <c r="N4" s="91">
        <f>L5+H5</f>
        <v>4</v>
      </c>
      <c r="O4" s="99">
        <f>N4+N6</f>
        <v>8</v>
      </c>
      <c r="P4" s="93">
        <f>F4+F5+H4+J4+J5+L4</f>
        <v>60</v>
      </c>
      <c r="Q4" s="95">
        <f>G5+G4+I4+K5+K4+M4</f>
        <v>28</v>
      </c>
      <c r="R4" s="93">
        <f>P4+P6</f>
        <v>120</v>
      </c>
      <c r="S4" s="95">
        <f>Q4+Q6</f>
        <v>58</v>
      </c>
      <c r="T4" s="88" t="s">
        <v>19</v>
      </c>
    </row>
    <row r="5" spans="1:20" ht="15.75" customHeight="1" thickBot="1" x14ac:dyDescent="0.3">
      <c r="A5" s="86"/>
      <c r="B5" s="71"/>
      <c r="C5" s="72"/>
      <c r="D5" s="72"/>
      <c r="E5" s="73"/>
      <c r="F5" s="45">
        <v>15</v>
      </c>
      <c r="G5" s="46">
        <v>6</v>
      </c>
      <c r="H5" s="66">
        <v>2</v>
      </c>
      <c r="I5" s="67"/>
      <c r="J5" s="45">
        <v>15</v>
      </c>
      <c r="K5" s="46">
        <v>10</v>
      </c>
      <c r="L5" s="66">
        <v>2</v>
      </c>
      <c r="M5" s="67"/>
      <c r="N5" s="92"/>
      <c r="O5" s="100"/>
      <c r="P5" s="94"/>
      <c r="Q5" s="96"/>
      <c r="R5" s="102"/>
      <c r="S5" s="97"/>
      <c r="T5" s="89"/>
    </row>
    <row r="6" spans="1:20" ht="16.5" customHeight="1" thickTop="1" thickBot="1" x14ac:dyDescent="0.3">
      <c r="A6" s="86"/>
      <c r="B6" s="71"/>
      <c r="C6" s="72"/>
      <c r="D6" s="72"/>
      <c r="E6" s="73"/>
      <c r="F6" s="47">
        <v>15</v>
      </c>
      <c r="G6" s="48">
        <v>10</v>
      </c>
      <c r="H6" s="49"/>
      <c r="I6" s="43"/>
      <c r="J6" s="47">
        <v>15</v>
      </c>
      <c r="K6" s="48">
        <v>5</v>
      </c>
      <c r="L6" s="49"/>
      <c r="M6" s="43"/>
      <c r="N6" s="91">
        <f>L7+H7</f>
        <v>4</v>
      </c>
      <c r="O6" s="100"/>
      <c r="P6" s="93">
        <f>F6+F7+H6+J6+J7+L6</f>
        <v>60</v>
      </c>
      <c r="Q6" s="95">
        <f>G7+G6+I6+K7+K6+M6</f>
        <v>30</v>
      </c>
      <c r="R6" s="102"/>
      <c r="S6" s="97"/>
      <c r="T6" s="89"/>
    </row>
    <row r="7" spans="1:20" ht="15.75" customHeight="1" thickBot="1" x14ac:dyDescent="0.3">
      <c r="A7" s="87"/>
      <c r="B7" s="74"/>
      <c r="C7" s="75"/>
      <c r="D7" s="75"/>
      <c r="E7" s="76"/>
      <c r="F7" s="50">
        <v>15</v>
      </c>
      <c r="G7" s="51">
        <v>10</v>
      </c>
      <c r="H7" s="64">
        <v>2</v>
      </c>
      <c r="I7" s="65"/>
      <c r="J7" s="50">
        <v>15</v>
      </c>
      <c r="K7" s="51">
        <v>5</v>
      </c>
      <c r="L7" s="64">
        <v>2</v>
      </c>
      <c r="M7" s="65"/>
      <c r="N7" s="92"/>
      <c r="O7" s="101"/>
      <c r="P7" s="94"/>
      <c r="Q7" s="96"/>
      <c r="R7" s="103"/>
      <c r="S7" s="98"/>
      <c r="T7" s="90"/>
    </row>
    <row r="8" spans="1:20" ht="16.5" customHeight="1" thickTop="1" thickBot="1" x14ac:dyDescent="0.3">
      <c r="A8" s="85" t="s">
        <v>14</v>
      </c>
      <c r="B8" s="6">
        <f>G4</f>
        <v>6</v>
      </c>
      <c r="C8" s="3">
        <f>F4</f>
        <v>15</v>
      </c>
      <c r="D8" s="4">
        <f>I4</f>
        <v>0</v>
      </c>
      <c r="E8" s="5">
        <f>H4</f>
        <v>0</v>
      </c>
      <c r="F8" s="68"/>
      <c r="G8" s="69"/>
      <c r="H8" s="69"/>
      <c r="I8" s="70"/>
      <c r="J8" s="44">
        <v>4</v>
      </c>
      <c r="K8" s="41">
        <v>15</v>
      </c>
      <c r="L8" s="42"/>
      <c r="M8" s="43"/>
      <c r="N8" s="91">
        <f>L9+D9</f>
        <v>2</v>
      </c>
      <c r="O8" s="99">
        <f t="shared" ref="O8" si="0">N8+N10</f>
        <v>4</v>
      </c>
      <c r="P8" s="93">
        <f>B8+B9+D8+J8+J9+L8</f>
        <v>25</v>
      </c>
      <c r="Q8" s="95">
        <f>C8+C9+E8+K9+K8+M8</f>
        <v>60</v>
      </c>
      <c r="R8" s="93">
        <f t="shared" ref="R8:S8" si="1">P8+P10</f>
        <v>67</v>
      </c>
      <c r="S8" s="95">
        <f t="shared" si="1"/>
        <v>120</v>
      </c>
      <c r="T8" s="88" t="s">
        <v>21</v>
      </c>
    </row>
    <row r="9" spans="1:20" ht="15.75" customHeight="1" thickBot="1" x14ac:dyDescent="0.3">
      <c r="A9" s="86"/>
      <c r="B9" s="7">
        <f>G5</f>
        <v>6</v>
      </c>
      <c r="C9" s="8">
        <f>F5</f>
        <v>15</v>
      </c>
      <c r="D9" s="66">
        <v>1</v>
      </c>
      <c r="E9" s="67"/>
      <c r="F9" s="71"/>
      <c r="G9" s="72"/>
      <c r="H9" s="72"/>
      <c r="I9" s="73"/>
      <c r="J9" s="45">
        <v>9</v>
      </c>
      <c r="K9" s="46">
        <v>15</v>
      </c>
      <c r="L9" s="66">
        <v>1</v>
      </c>
      <c r="M9" s="67"/>
      <c r="N9" s="92"/>
      <c r="O9" s="100"/>
      <c r="P9" s="94"/>
      <c r="Q9" s="96"/>
      <c r="R9" s="102"/>
      <c r="S9" s="97"/>
      <c r="T9" s="89"/>
    </row>
    <row r="10" spans="1:20" ht="16.5" customHeight="1" thickTop="1" thickBot="1" x14ac:dyDescent="0.3">
      <c r="A10" s="86"/>
      <c r="B10" s="9">
        <f>G6</f>
        <v>10</v>
      </c>
      <c r="C10" s="10">
        <f>F6</f>
        <v>15</v>
      </c>
      <c r="D10" s="11">
        <f>I6</f>
        <v>0</v>
      </c>
      <c r="E10" s="5">
        <f>H6</f>
        <v>0</v>
      </c>
      <c r="F10" s="71"/>
      <c r="G10" s="72"/>
      <c r="H10" s="72"/>
      <c r="I10" s="73"/>
      <c r="J10" s="47">
        <v>12</v>
      </c>
      <c r="K10" s="48">
        <v>15</v>
      </c>
      <c r="L10" s="49"/>
      <c r="M10" s="43"/>
      <c r="N10" s="91">
        <f>L11+D11</f>
        <v>2</v>
      </c>
      <c r="O10" s="100"/>
      <c r="P10" s="93">
        <f>B10+B11+D10+J10+J11+L10</f>
        <v>42</v>
      </c>
      <c r="Q10" s="95">
        <f>C10+C11+E10+K11+K10+M10</f>
        <v>60</v>
      </c>
      <c r="R10" s="102"/>
      <c r="S10" s="97"/>
      <c r="T10" s="89"/>
    </row>
    <row r="11" spans="1:20" ht="15.75" customHeight="1" thickBot="1" x14ac:dyDescent="0.3">
      <c r="A11" s="87"/>
      <c r="B11" s="12">
        <f>G7</f>
        <v>10</v>
      </c>
      <c r="C11" s="13">
        <f>F7</f>
        <v>15</v>
      </c>
      <c r="D11" s="64">
        <v>1</v>
      </c>
      <c r="E11" s="65"/>
      <c r="F11" s="74"/>
      <c r="G11" s="75"/>
      <c r="H11" s="75"/>
      <c r="I11" s="76"/>
      <c r="J11" s="50">
        <v>10</v>
      </c>
      <c r="K11" s="51">
        <v>15</v>
      </c>
      <c r="L11" s="64">
        <v>1</v>
      </c>
      <c r="M11" s="65"/>
      <c r="N11" s="92"/>
      <c r="O11" s="101"/>
      <c r="P11" s="94"/>
      <c r="Q11" s="96"/>
      <c r="R11" s="103"/>
      <c r="S11" s="98"/>
      <c r="T11" s="90"/>
    </row>
    <row r="12" spans="1:20" ht="16.5" customHeight="1" thickTop="1" thickBot="1" x14ac:dyDescent="0.3">
      <c r="A12" s="85" t="s">
        <v>11</v>
      </c>
      <c r="B12" s="6">
        <f>K4</f>
        <v>6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15</v>
      </c>
      <c r="G12" s="3">
        <f>J8</f>
        <v>4</v>
      </c>
      <c r="H12" s="4">
        <f>M8</f>
        <v>0</v>
      </c>
      <c r="I12" s="5">
        <f>L8</f>
        <v>0</v>
      </c>
      <c r="J12" s="68"/>
      <c r="K12" s="69"/>
      <c r="L12" s="69"/>
      <c r="M12" s="70"/>
      <c r="N12" s="91">
        <f>D13+H13</f>
        <v>3</v>
      </c>
      <c r="O12" s="99">
        <f t="shared" ref="O12" si="2">N12+N14</f>
        <v>6</v>
      </c>
      <c r="P12" s="93">
        <f>F12+F13+H12+B12+B13+D12</f>
        <v>46</v>
      </c>
      <c r="Q12" s="95">
        <f>G13+G12+I12+C13+C12+E12</f>
        <v>43</v>
      </c>
      <c r="R12" s="93">
        <f>P12+P14</f>
        <v>86</v>
      </c>
      <c r="S12" s="95">
        <f t="shared" ref="S12" si="3">Q12+Q14</f>
        <v>95</v>
      </c>
      <c r="T12" s="88" t="s">
        <v>20</v>
      </c>
    </row>
    <row r="13" spans="1:20" ht="15.75" customHeight="1" thickBot="1" x14ac:dyDescent="0.3">
      <c r="A13" s="86"/>
      <c r="B13" s="7">
        <f>K5</f>
        <v>10</v>
      </c>
      <c r="C13" s="8">
        <f>J5</f>
        <v>15</v>
      </c>
      <c r="D13" s="66">
        <v>1</v>
      </c>
      <c r="E13" s="67"/>
      <c r="F13" s="7">
        <f>K9</f>
        <v>15</v>
      </c>
      <c r="G13" s="8">
        <f>J9</f>
        <v>9</v>
      </c>
      <c r="H13" s="66">
        <v>2</v>
      </c>
      <c r="I13" s="67"/>
      <c r="J13" s="71"/>
      <c r="K13" s="72"/>
      <c r="L13" s="72"/>
      <c r="M13" s="73"/>
      <c r="N13" s="92"/>
      <c r="O13" s="100"/>
      <c r="P13" s="94"/>
      <c r="Q13" s="96"/>
      <c r="R13" s="102"/>
      <c r="S13" s="97"/>
      <c r="T13" s="89"/>
    </row>
    <row r="14" spans="1:20" ht="16.5" customHeight="1" thickTop="1" thickBot="1" x14ac:dyDescent="0.3">
      <c r="A14" s="86"/>
      <c r="B14" s="9">
        <f>K6</f>
        <v>5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15</v>
      </c>
      <c r="G14" s="10">
        <f>J10</f>
        <v>12</v>
      </c>
      <c r="H14" s="11">
        <f>M10</f>
        <v>0</v>
      </c>
      <c r="I14" s="5">
        <f>L10</f>
        <v>0</v>
      </c>
      <c r="J14" s="71"/>
      <c r="K14" s="72"/>
      <c r="L14" s="72"/>
      <c r="M14" s="73"/>
      <c r="N14" s="91">
        <f>D15+H15</f>
        <v>3</v>
      </c>
      <c r="O14" s="100"/>
      <c r="P14" s="93">
        <f>F14+F15+H14+B14+B15+D14</f>
        <v>40</v>
      </c>
      <c r="Q14" s="95">
        <f>G15+G14+I14+C15+C14+E14</f>
        <v>52</v>
      </c>
      <c r="R14" s="102"/>
      <c r="S14" s="97"/>
      <c r="T14" s="89"/>
    </row>
    <row r="15" spans="1:20" ht="15.75" customHeight="1" thickBot="1" x14ac:dyDescent="0.3">
      <c r="A15" s="104"/>
      <c r="B15" s="15">
        <f>K7</f>
        <v>5</v>
      </c>
      <c r="C15" s="14">
        <f>J7</f>
        <v>15</v>
      </c>
      <c r="D15" s="108">
        <v>1</v>
      </c>
      <c r="E15" s="109"/>
      <c r="F15" s="15">
        <f>K11</f>
        <v>15</v>
      </c>
      <c r="G15" s="14">
        <f>J11</f>
        <v>10</v>
      </c>
      <c r="H15" s="108">
        <v>2</v>
      </c>
      <c r="I15" s="109"/>
      <c r="J15" s="105"/>
      <c r="K15" s="106"/>
      <c r="L15" s="106"/>
      <c r="M15" s="107"/>
      <c r="N15" s="111"/>
      <c r="O15" s="114"/>
      <c r="P15" s="112"/>
      <c r="Q15" s="113"/>
      <c r="R15" s="112"/>
      <c r="S15" s="113"/>
      <c r="T15" s="110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</sheetData>
  <mergeCells count="55">
    <mergeCell ref="B3:E3"/>
    <mergeCell ref="F3:I3"/>
    <mergeCell ref="J3:M3"/>
    <mergeCell ref="R3:S3"/>
    <mergeCell ref="A1:T1"/>
    <mergeCell ref="N3:O3"/>
    <mergeCell ref="P3:Q3"/>
    <mergeCell ref="A4:A7"/>
    <mergeCell ref="B4:E7"/>
    <mergeCell ref="S4:S7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H5:I5"/>
    <mergeCell ref="L5:M5"/>
    <mergeCell ref="H7:I7"/>
    <mergeCell ref="L7:M7"/>
    <mergeCell ref="A8:A11"/>
    <mergeCell ref="S8:S11"/>
    <mergeCell ref="N8:N9"/>
    <mergeCell ref="O8:O11"/>
    <mergeCell ref="P8:P9"/>
    <mergeCell ref="Q8:Q9"/>
    <mergeCell ref="R8:R11"/>
    <mergeCell ref="T8:T11"/>
    <mergeCell ref="N10:N11"/>
    <mergeCell ref="P10:P11"/>
    <mergeCell ref="Q10:Q11"/>
    <mergeCell ref="D9:E9"/>
    <mergeCell ref="D11:E11"/>
    <mergeCell ref="L9:M9"/>
    <mergeCell ref="F8:I11"/>
    <mergeCell ref="L11:M11"/>
    <mergeCell ref="A12:A15"/>
    <mergeCell ref="J12:M15"/>
    <mergeCell ref="S12:S15"/>
    <mergeCell ref="H15:I15"/>
    <mergeCell ref="N12:N13"/>
    <mergeCell ref="O12:O15"/>
    <mergeCell ref="P12:P13"/>
    <mergeCell ref="Q12:Q13"/>
    <mergeCell ref="R12:R15"/>
    <mergeCell ref="T12:T15"/>
    <mergeCell ref="N14:N15"/>
    <mergeCell ref="P14:P15"/>
    <mergeCell ref="Q14:Q15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X5" sqref="X5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5703125" customWidth="1"/>
    <col min="26" max="26" width="4.28515625" customWidth="1"/>
    <col min="27" max="27" width="4.5703125" customWidth="1"/>
    <col min="28" max="28" width="8.140625" customWidth="1"/>
  </cols>
  <sheetData>
    <row r="1" spans="1:20" ht="35.25" customHeight="1" x14ac:dyDescent="0.2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 thickBot="1" x14ac:dyDescent="0.3"/>
    <row r="3" spans="1:20" ht="43.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83" t="s">
        <v>1</v>
      </c>
      <c r="O3" s="84"/>
      <c r="P3" s="80" t="s">
        <v>2</v>
      </c>
      <c r="Q3" s="81"/>
      <c r="R3" s="80" t="s">
        <v>3</v>
      </c>
      <c r="S3" s="81"/>
      <c r="T3" s="2" t="s">
        <v>4</v>
      </c>
    </row>
    <row r="4" spans="1:20" ht="16.5" customHeight="1" thickTop="1" thickBot="1" x14ac:dyDescent="0.3">
      <c r="A4" s="85" t="s">
        <v>10</v>
      </c>
      <c r="B4" s="68"/>
      <c r="C4" s="69"/>
      <c r="D4" s="69"/>
      <c r="E4" s="70"/>
      <c r="F4" s="52">
        <v>11</v>
      </c>
      <c r="G4" s="53">
        <v>15</v>
      </c>
      <c r="H4" s="54"/>
      <c r="I4" s="55"/>
      <c r="J4" s="56">
        <v>16</v>
      </c>
      <c r="K4" s="53">
        <v>14</v>
      </c>
      <c r="L4" s="54">
        <v>11</v>
      </c>
      <c r="M4" s="55">
        <v>8</v>
      </c>
      <c r="N4" s="91">
        <f>L5+H5</f>
        <v>3</v>
      </c>
      <c r="O4" s="99">
        <f>N4+N6</f>
        <v>5</v>
      </c>
      <c r="P4" s="93">
        <f>F4+F5+H4+J4+J5+L4</f>
        <v>58</v>
      </c>
      <c r="Q4" s="95">
        <f>G5+G4+I4+K5+K4+M4</f>
        <v>68</v>
      </c>
      <c r="R4" s="93">
        <f>P4+P6</f>
        <v>99</v>
      </c>
      <c r="S4" s="95">
        <f>Q4+Q6</f>
        <v>130</v>
      </c>
      <c r="T4" s="88" t="s">
        <v>21</v>
      </c>
    </row>
    <row r="5" spans="1:20" ht="15.75" customHeight="1" thickBot="1" x14ac:dyDescent="0.3">
      <c r="A5" s="86"/>
      <c r="B5" s="71"/>
      <c r="C5" s="72"/>
      <c r="D5" s="72"/>
      <c r="E5" s="73"/>
      <c r="F5" s="57">
        <v>6</v>
      </c>
      <c r="G5" s="58">
        <v>15</v>
      </c>
      <c r="H5" s="66">
        <v>1</v>
      </c>
      <c r="I5" s="67"/>
      <c r="J5" s="57">
        <v>14</v>
      </c>
      <c r="K5" s="58">
        <v>16</v>
      </c>
      <c r="L5" s="66">
        <v>2</v>
      </c>
      <c r="M5" s="67"/>
      <c r="N5" s="92"/>
      <c r="O5" s="100"/>
      <c r="P5" s="94"/>
      <c r="Q5" s="96"/>
      <c r="R5" s="102"/>
      <c r="S5" s="97"/>
      <c r="T5" s="89"/>
    </row>
    <row r="6" spans="1:20" ht="16.5" customHeight="1" thickTop="1" thickBot="1" x14ac:dyDescent="0.3">
      <c r="A6" s="86"/>
      <c r="B6" s="71"/>
      <c r="C6" s="72"/>
      <c r="D6" s="72"/>
      <c r="E6" s="73"/>
      <c r="F6" s="59">
        <v>8</v>
      </c>
      <c r="G6" s="60">
        <v>15</v>
      </c>
      <c r="H6" s="61"/>
      <c r="I6" s="55"/>
      <c r="J6" s="59">
        <v>11</v>
      </c>
      <c r="K6" s="60">
        <v>15</v>
      </c>
      <c r="L6" s="61"/>
      <c r="M6" s="55"/>
      <c r="N6" s="91">
        <f>L7+H7</f>
        <v>2</v>
      </c>
      <c r="O6" s="100"/>
      <c r="P6" s="93">
        <f>F6+F7+H6+J6+J7+L6</f>
        <v>41</v>
      </c>
      <c r="Q6" s="95">
        <f>G7+G6+I6+K7+K6+M6</f>
        <v>62</v>
      </c>
      <c r="R6" s="102"/>
      <c r="S6" s="97"/>
      <c r="T6" s="89"/>
    </row>
    <row r="7" spans="1:20" ht="15.75" customHeight="1" thickBot="1" x14ac:dyDescent="0.3">
      <c r="A7" s="87"/>
      <c r="B7" s="74"/>
      <c r="C7" s="75"/>
      <c r="D7" s="75"/>
      <c r="E7" s="76"/>
      <c r="F7" s="62">
        <v>7</v>
      </c>
      <c r="G7" s="63">
        <v>15</v>
      </c>
      <c r="H7" s="64">
        <v>1</v>
      </c>
      <c r="I7" s="65"/>
      <c r="J7" s="62">
        <v>15</v>
      </c>
      <c r="K7" s="63">
        <v>17</v>
      </c>
      <c r="L7" s="64">
        <v>1</v>
      </c>
      <c r="M7" s="65"/>
      <c r="N7" s="92"/>
      <c r="O7" s="101"/>
      <c r="P7" s="94"/>
      <c r="Q7" s="96"/>
      <c r="R7" s="103"/>
      <c r="S7" s="98"/>
      <c r="T7" s="90"/>
    </row>
    <row r="8" spans="1:20" ht="16.5" customHeight="1" thickTop="1" thickBot="1" x14ac:dyDescent="0.3">
      <c r="A8" s="85" t="s">
        <v>16</v>
      </c>
      <c r="B8" s="6">
        <f>G4</f>
        <v>15</v>
      </c>
      <c r="C8" s="3">
        <f>F4</f>
        <v>11</v>
      </c>
      <c r="D8" s="4">
        <f>I4</f>
        <v>0</v>
      </c>
      <c r="E8" s="5">
        <f>H4</f>
        <v>0</v>
      </c>
      <c r="F8" s="68"/>
      <c r="G8" s="69"/>
      <c r="H8" s="69"/>
      <c r="I8" s="70"/>
      <c r="J8" s="56">
        <v>15</v>
      </c>
      <c r="K8" s="53">
        <v>10</v>
      </c>
      <c r="L8" s="54"/>
      <c r="M8" s="55"/>
      <c r="N8" s="91">
        <f>L9+D9</f>
        <v>4</v>
      </c>
      <c r="O8" s="99">
        <f t="shared" ref="O8" si="0">N8+N10</f>
        <v>8</v>
      </c>
      <c r="P8" s="93">
        <f>B8+B9+D8+J8+J9+L8</f>
        <v>60</v>
      </c>
      <c r="Q8" s="95">
        <f>C8+C9+E8+K9+K8+M8</f>
        <v>35</v>
      </c>
      <c r="R8" s="93">
        <f t="shared" ref="R8:S8" si="1">P8+P10</f>
        <v>122</v>
      </c>
      <c r="S8" s="95">
        <f t="shared" si="1"/>
        <v>75</v>
      </c>
      <c r="T8" s="88" t="s">
        <v>19</v>
      </c>
    </row>
    <row r="9" spans="1:20" ht="15.75" customHeight="1" thickBot="1" x14ac:dyDescent="0.3">
      <c r="A9" s="86"/>
      <c r="B9" s="7">
        <f>G5</f>
        <v>15</v>
      </c>
      <c r="C9" s="8">
        <f>F5</f>
        <v>6</v>
      </c>
      <c r="D9" s="66">
        <v>2</v>
      </c>
      <c r="E9" s="67"/>
      <c r="F9" s="71"/>
      <c r="G9" s="72"/>
      <c r="H9" s="72"/>
      <c r="I9" s="73"/>
      <c r="J9" s="57">
        <v>15</v>
      </c>
      <c r="K9" s="58">
        <v>8</v>
      </c>
      <c r="L9" s="66">
        <v>2</v>
      </c>
      <c r="M9" s="67"/>
      <c r="N9" s="92"/>
      <c r="O9" s="100"/>
      <c r="P9" s="94"/>
      <c r="Q9" s="96"/>
      <c r="R9" s="102"/>
      <c r="S9" s="97"/>
      <c r="T9" s="89"/>
    </row>
    <row r="10" spans="1:20" ht="16.5" customHeight="1" thickTop="1" thickBot="1" x14ac:dyDescent="0.3">
      <c r="A10" s="86"/>
      <c r="B10" s="9">
        <f>G6</f>
        <v>15</v>
      </c>
      <c r="C10" s="10">
        <f>F6</f>
        <v>8</v>
      </c>
      <c r="D10" s="11">
        <f>I6</f>
        <v>0</v>
      </c>
      <c r="E10" s="5">
        <f>H6</f>
        <v>0</v>
      </c>
      <c r="F10" s="71"/>
      <c r="G10" s="72"/>
      <c r="H10" s="72"/>
      <c r="I10" s="73"/>
      <c r="J10" s="59">
        <v>15</v>
      </c>
      <c r="K10" s="60">
        <v>10</v>
      </c>
      <c r="L10" s="61"/>
      <c r="M10" s="55"/>
      <c r="N10" s="91">
        <f>L11+D11</f>
        <v>4</v>
      </c>
      <c r="O10" s="100"/>
      <c r="P10" s="93">
        <f>B10+B11+D10+J10+J11+L10</f>
        <v>62</v>
      </c>
      <c r="Q10" s="95">
        <f>C10+C11+E10+K11+K10+M10</f>
        <v>40</v>
      </c>
      <c r="R10" s="102"/>
      <c r="S10" s="97"/>
      <c r="T10" s="89"/>
    </row>
    <row r="11" spans="1:20" ht="15.75" customHeight="1" thickBot="1" x14ac:dyDescent="0.3">
      <c r="A11" s="87"/>
      <c r="B11" s="12">
        <f>G7</f>
        <v>15</v>
      </c>
      <c r="C11" s="13">
        <f>F7</f>
        <v>7</v>
      </c>
      <c r="D11" s="64">
        <v>2</v>
      </c>
      <c r="E11" s="65"/>
      <c r="F11" s="74"/>
      <c r="G11" s="75"/>
      <c r="H11" s="75"/>
      <c r="I11" s="76"/>
      <c r="J11" s="62">
        <v>17</v>
      </c>
      <c r="K11" s="63">
        <v>15</v>
      </c>
      <c r="L11" s="64">
        <v>2</v>
      </c>
      <c r="M11" s="65"/>
      <c r="N11" s="92"/>
      <c r="O11" s="101"/>
      <c r="P11" s="94"/>
      <c r="Q11" s="96"/>
      <c r="R11" s="103"/>
      <c r="S11" s="98"/>
      <c r="T11" s="90"/>
    </row>
    <row r="12" spans="1:20" ht="16.5" customHeight="1" thickTop="1" thickBot="1" x14ac:dyDescent="0.3">
      <c r="A12" s="85" t="s">
        <v>17</v>
      </c>
      <c r="B12" s="6">
        <f>K4</f>
        <v>14</v>
      </c>
      <c r="C12" s="3">
        <f>J4</f>
        <v>16</v>
      </c>
      <c r="D12" s="4">
        <f>M4</f>
        <v>8</v>
      </c>
      <c r="E12" s="5">
        <f>L4</f>
        <v>11</v>
      </c>
      <c r="F12" s="6">
        <f>K8</f>
        <v>10</v>
      </c>
      <c r="G12" s="3">
        <f>J8</f>
        <v>15</v>
      </c>
      <c r="H12" s="4">
        <f>M8</f>
        <v>0</v>
      </c>
      <c r="I12" s="5">
        <f>L8</f>
        <v>0</v>
      </c>
      <c r="J12" s="68"/>
      <c r="K12" s="69"/>
      <c r="L12" s="69"/>
      <c r="M12" s="70"/>
      <c r="N12" s="91">
        <f>D13+H13</f>
        <v>2</v>
      </c>
      <c r="O12" s="99">
        <f t="shared" ref="O12" si="2">N12+N14</f>
        <v>5</v>
      </c>
      <c r="P12" s="93">
        <f>F12+F13+H12+B12+B13+D12</f>
        <v>56</v>
      </c>
      <c r="Q12" s="95">
        <f>G13+G12+I12+C13+C12+E12</f>
        <v>71</v>
      </c>
      <c r="R12" s="93">
        <f>P12+P14</f>
        <v>113</v>
      </c>
      <c r="S12" s="95">
        <f t="shared" ref="S12" si="3">Q12+Q14</f>
        <v>129</v>
      </c>
      <c r="T12" s="88" t="s">
        <v>20</v>
      </c>
    </row>
    <row r="13" spans="1:20" ht="15.75" customHeight="1" thickBot="1" x14ac:dyDescent="0.3">
      <c r="A13" s="86"/>
      <c r="B13" s="7">
        <f>K5</f>
        <v>16</v>
      </c>
      <c r="C13" s="8">
        <f>J5</f>
        <v>14</v>
      </c>
      <c r="D13" s="66">
        <v>1</v>
      </c>
      <c r="E13" s="67"/>
      <c r="F13" s="7">
        <f>K9</f>
        <v>8</v>
      </c>
      <c r="G13" s="8">
        <f>J9</f>
        <v>15</v>
      </c>
      <c r="H13" s="66">
        <v>1</v>
      </c>
      <c r="I13" s="67"/>
      <c r="J13" s="71"/>
      <c r="K13" s="72"/>
      <c r="L13" s="72"/>
      <c r="M13" s="73"/>
      <c r="N13" s="92"/>
      <c r="O13" s="100"/>
      <c r="P13" s="94"/>
      <c r="Q13" s="96"/>
      <c r="R13" s="102"/>
      <c r="S13" s="97"/>
      <c r="T13" s="89"/>
    </row>
    <row r="14" spans="1:20" ht="16.5" customHeight="1" thickTop="1" thickBot="1" x14ac:dyDescent="0.3">
      <c r="A14" s="86"/>
      <c r="B14" s="9">
        <f>K6</f>
        <v>15</v>
      </c>
      <c r="C14" s="10">
        <f>J6</f>
        <v>11</v>
      </c>
      <c r="D14" s="11">
        <f>M6</f>
        <v>0</v>
      </c>
      <c r="E14" s="5">
        <f>L6</f>
        <v>0</v>
      </c>
      <c r="F14" s="9">
        <f>K10</f>
        <v>10</v>
      </c>
      <c r="G14" s="10">
        <f>J10</f>
        <v>15</v>
      </c>
      <c r="H14" s="11">
        <f>M10</f>
        <v>0</v>
      </c>
      <c r="I14" s="5">
        <f>L10</f>
        <v>0</v>
      </c>
      <c r="J14" s="71"/>
      <c r="K14" s="72"/>
      <c r="L14" s="72"/>
      <c r="M14" s="73"/>
      <c r="N14" s="91">
        <f>D15+H15</f>
        <v>3</v>
      </c>
      <c r="O14" s="100"/>
      <c r="P14" s="93">
        <f>F14+F15+H14+B14+B15+D14</f>
        <v>57</v>
      </c>
      <c r="Q14" s="95">
        <f>G15+G14+I14+C15+C14+E14</f>
        <v>58</v>
      </c>
      <c r="R14" s="102"/>
      <c r="S14" s="97"/>
      <c r="T14" s="89"/>
    </row>
    <row r="15" spans="1:20" ht="15.75" customHeight="1" thickBot="1" x14ac:dyDescent="0.3">
      <c r="A15" s="104"/>
      <c r="B15" s="15">
        <f>K7</f>
        <v>17</v>
      </c>
      <c r="C15" s="14">
        <f>J7</f>
        <v>15</v>
      </c>
      <c r="D15" s="108">
        <v>2</v>
      </c>
      <c r="E15" s="109"/>
      <c r="F15" s="15">
        <f>K11</f>
        <v>15</v>
      </c>
      <c r="G15" s="14">
        <f>J11</f>
        <v>17</v>
      </c>
      <c r="H15" s="108">
        <v>1</v>
      </c>
      <c r="I15" s="109"/>
      <c r="J15" s="105"/>
      <c r="K15" s="106"/>
      <c r="L15" s="106"/>
      <c r="M15" s="107"/>
      <c r="N15" s="111"/>
      <c r="O15" s="114"/>
      <c r="P15" s="112"/>
      <c r="Q15" s="113"/>
      <c r="R15" s="112"/>
      <c r="S15" s="113"/>
      <c r="T15" s="110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18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B3:E3"/>
    <mergeCell ref="F3:I3"/>
    <mergeCell ref="J3:M3"/>
    <mergeCell ref="R3:S3"/>
    <mergeCell ref="A1:T1"/>
    <mergeCell ref="N3:O3"/>
    <mergeCell ref="P3:Q3"/>
    <mergeCell ref="H7:I7"/>
    <mergeCell ref="L7:M7"/>
    <mergeCell ref="H5:I5"/>
    <mergeCell ref="L5:M5"/>
    <mergeCell ref="F8:I11"/>
    <mergeCell ref="L11:M11"/>
    <mergeCell ref="L9:M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Gr20</vt:lpstr>
      <vt:lpstr>Gr21</vt:lpstr>
      <vt:lpstr>Gr22</vt:lpstr>
      <vt:lpstr>Gr23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2016-11-20T10:34:36Z</cp:lastPrinted>
  <dcterms:created xsi:type="dcterms:W3CDTF">2016-11-14T12:15:05Z</dcterms:created>
  <dcterms:modified xsi:type="dcterms:W3CDTF">2017-05-15T03:24:03Z</dcterms:modified>
</cp:coreProperties>
</file>