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II\"/>
    </mc:Choice>
  </mc:AlternateContent>
  <bookViews>
    <workbookView xWindow="0" yWindow="0" windowWidth="19200" windowHeight="12180" activeTab="1"/>
  </bookViews>
  <sheets>
    <sheet name="Gr33" sheetId="1" r:id="rId1"/>
    <sheet name="Gr34" sheetId="3" r:id="rId2"/>
    <sheet name="Gr35" sheetId="2" r:id="rId3"/>
    <sheet name="Gr36" sheetId="4" r:id="rId4"/>
    <sheet name="Gr37" sheetId="8" r:id="rId5"/>
    <sheet name="Gr38" sheetId="9" r:id="rId6"/>
    <sheet name="Gr39" sheetId="10" r:id="rId7"/>
    <sheet name="Gr40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3" l="1"/>
  <c r="AD16" i="3"/>
  <c r="AA8" i="3"/>
  <c r="Z8" i="3"/>
  <c r="AA4" i="3"/>
  <c r="Z4" i="3"/>
  <c r="AB4" i="3" s="1"/>
  <c r="AB8" i="3" l="1"/>
  <c r="AA16" i="10" l="1"/>
  <c r="Z16" i="10"/>
  <c r="AB16" i="10" s="1"/>
  <c r="AA12" i="10"/>
  <c r="Z12" i="10"/>
  <c r="AB12" i="10" s="1"/>
  <c r="AA8" i="10"/>
  <c r="Z8" i="10"/>
  <c r="AB8" i="10" s="1"/>
  <c r="AA4" i="10"/>
  <c r="Z4" i="10"/>
  <c r="AB4" i="10" s="1"/>
  <c r="K19" i="11" l="1"/>
  <c r="J19" i="11"/>
  <c r="G19" i="11"/>
  <c r="F19" i="11"/>
  <c r="C19" i="11"/>
  <c r="B19" i="11"/>
  <c r="R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R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R14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R12" i="11"/>
  <c r="S12" i="11" s="1"/>
  <c r="I12" i="11"/>
  <c r="H12" i="11"/>
  <c r="G12" i="11"/>
  <c r="F12" i="11"/>
  <c r="E12" i="11"/>
  <c r="D12" i="11"/>
  <c r="C12" i="11"/>
  <c r="B12" i="11"/>
  <c r="C11" i="11"/>
  <c r="B11" i="11"/>
  <c r="R10" i="11"/>
  <c r="E10" i="11"/>
  <c r="D10" i="11"/>
  <c r="C10" i="11"/>
  <c r="U10" i="11" s="1"/>
  <c r="B10" i="11"/>
  <c r="C9" i="11"/>
  <c r="B9" i="11"/>
  <c r="R8" i="11"/>
  <c r="E8" i="11"/>
  <c r="D8" i="11"/>
  <c r="C8" i="11"/>
  <c r="B8" i="11"/>
  <c r="U6" i="11"/>
  <c r="T6" i="11"/>
  <c r="R6" i="11"/>
  <c r="U4" i="11"/>
  <c r="T4" i="11"/>
  <c r="R4" i="11"/>
  <c r="K19" i="10"/>
  <c r="J19" i="10"/>
  <c r="G19" i="10"/>
  <c r="F19" i="10"/>
  <c r="C19" i="10"/>
  <c r="B19" i="10"/>
  <c r="R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R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R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R12" i="10"/>
  <c r="S12" i="10" s="1"/>
  <c r="I12" i="10"/>
  <c r="H12" i="10"/>
  <c r="G12" i="10"/>
  <c r="F12" i="10"/>
  <c r="E12" i="10"/>
  <c r="D12" i="10"/>
  <c r="C12" i="10"/>
  <c r="B12" i="10"/>
  <c r="C11" i="10"/>
  <c r="B11" i="10"/>
  <c r="R10" i="10"/>
  <c r="E10" i="10"/>
  <c r="D10" i="10"/>
  <c r="C10" i="10"/>
  <c r="B10" i="10"/>
  <c r="T10" i="10" s="1"/>
  <c r="C9" i="10"/>
  <c r="B9" i="10"/>
  <c r="R8" i="10"/>
  <c r="E8" i="10"/>
  <c r="U8" i="10" s="1"/>
  <c r="D8" i="10"/>
  <c r="C8" i="10"/>
  <c r="B8" i="10"/>
  <c r="U6" i="10"/>
  <c r="T6" i="10"/>
  <c r="R6" i="10"/>
  <c r="U4" i="10"/>
  <c r="T4" i="10"/>
  <c r="R4" i="10"/>
  <c r="K19" i="9"/>
  <c r="J19" i="9"/>
  <c r="G19" i="9"/>
  <c r="F19" i="9"/>
  <c r="C19" i="9"/>
  <c r="B19" i="9"/>
  <c r="R18" i="9"/>
  <c r="M18" i="9"/>
  <c r="L18" i="9"/>
  <c r="K18" i="9"/>
  <c r="J18" i="9"/>
  <c r="T18" i="9" s="1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R16" i="9"/>
  <c r="M16" i="9"/>
  <c r="L16" i="9"/>
  <c r="K16" i="9"/>
  <c r="J16" i="9"/>
  <c r="I16" i="9"/>
  <c r="H16" i="9"/>
  <c r="G16" i="9"/>
  <c r="F16" i="9"/>
  <c r="E16" i="9"/>
  <c r="D16" i="9"/>
  <c r="C16" i="9"/>
  <c r="B16" i="9"/>
  <c r="G15" i="9"/>
  <c r="F15" i="9"/>
  <c r="C15" i="9"/>
  <c r="B15" i="9"/>
  <c r="R14" i="9"/>
  <c r="I14" i="9"/>
  <c r="H14" i="9"/>
  <c r="G14" i="9"/>
  <c r="F14" i="9"/>
  <c r="E14" i="9"/>
  <c r="D14" i="9"/>
  <c r="C14" i="9"/>
  <c r="B14" i="9"/>
  <c r="G13" i="9"/>
  <c r="F13" i="9"/>
  <c r="C13" i="9"/>
  <c r="B13" i="9"/>
  <c r="R12" i="9"/>
  <c r="I12" i="9"/>
  <c r="H12" i="9"/>
  <c r="G12" i="9"/>
  <c r="F12" i="9"/>
  <c r="E12" i="9"/>
  <c r="D12" i="9"/>
  <c r="C12" i="9"/>
  <c r="B12" i="9"/>
  <c r="C11" i="9"/>
  <c r="B11" i="9"/>
  <c r="R10" i="9"/>
  <c r="E10" i="9"/>
  <c r="D10" i="9"/>
  <c r="C10" i="9"/>
  <c r="B10" i="9"/>
  <c r="C9" i="9"/>
  <c r="B9" i="9"/>
  <c r="R8" i="9"/>
  <c r="E8" i="9"/>
  <c r="D8" i="9"/>
  <c r="C8" i="9"/>
  <c r="B8" i="9"/>
  <c r="U6" i="9"/>
  <c r="T6" i="9"/>
  <c r="R6" i="9"/>
  <c r="U4" i="9"/>
  <c r="T4" i="9"/>
  <c r="R4" i="9"/>
  <c r="K19" i="8"/>
  <c r="J19" i="8"/>
  <c r="G19" i="8"/>
  <c r="F19" i="8"/>
  <c r="C19" i="8"/>
  <c r="B19" i="8"/>
  <c r="R18" i="8"/>
  <c r="M18" i="8"/>
  <c r="L18" i="8"/>
  <c r="K18" i="8"/>
  <c r="J18" i="8"/>
  <c r="I18" i="8"/>
  <c r="H18" i="8"/>
  <c r="G18" i="8"/>
  <c r="F18" i="8"/>
  <c r="T18" i="8" s="1"/>
  <c r="E18" i="8"/>
  <c r="D18" i="8"/>
  <c r="C18" i="8"/>
  <c r="B18" i="8"/>
  <c r="K17" i="8"/>
  <c r="J17" i="8"/>
  <c r="G17" i="8"/>
  <c r="F17" i="8"/>
  <c r="C17" i="8"/>
  <c r="B17" i="8"/>
  <c r="R16" i="8"/>
  <c r="M16" i="8"/>
  <c r="L16" i="8"/>
  <c r="K16" i="8"/>
  <c r="J16" i="8"/>
  <c r="I16" i="8"/>
  <c r="H16" i="8"/>
  <c r="G16" i="8"/>
  <c r="F16" i="8"/>
  <c r="E16" i="8"/>
  <c r="D16" i="8"/>
  <c r="C16" i="8"/>
  <c r="B16" i="8"/>
  <c r="G15" i="8"/>
  <c r="F15" i="8"/>
  <c r="C15" i="8"/>
  <c r="B15" i="8"/>
  <c r="R14" i="8"/>
  <c r="I14" i="8"/>
  <c r="H14" i="8"/>
  <c r="G14" i="8"/>
  <c r="F14" i="8"/>
  <c r="E14" i="8"/>
  <c r="D14" i="8"/>
  <c r="C14" i="8"/>
  <c r="B14" i="8"/>
  <c r="G13" i="8"/>
  <c r="F13" i="8"/>
  <c r="C13" i="8"/>
  <c r="B13" i="8"/>
  <c r="R12" i="8"/>
  <c r="I12" i="8"/>
  <c r="H12" i="8"/>
  <c r="G12" i="8"/>
  <c r="F12" i="8"/>
  <c r="E12" i="8"/>
  <c r="D12" i="8"/>
  <c r="C12" i="8"/>
  <c r="B12" i="8"/>
  <c r="C11" i="8"/>
  <c r="B11" i="8"/>
  <c r="R10" i="8"/>
  <c r="E10" i="8"/>
  <c r="D10" i="8"/>
  <c r="C10" i="8"/>
  <c r="B10" i="8"/>
  <c r="C9" i="8"/>
  <c r="B9" i="8"/>
  <c r="R8" i="8"/>
  <c r="E8" i="8"/>
  <c r="D8" i="8"/>
  <c r="T8" i="8" s="1"/>
  <c r="C8" i="8"/>
  <c r="B8" i="8"/>
  <c r="U6" i="8"/>
  <c r="T6" i="8"/>
  <c r="R6" i="8"/>
  <c r="U4" i="8"/>
  <c r="T4" i="8"/>
  <c r="R4" i="8"/>
  <c r="K19" i="4"/>
  <c r="J19" i="4"/>
  <c r="G19" i="4"/>
  <c r="F19" i="4"/>
  <c r="C19" i="4"/>
  <c r="B19" i="4"/>
  <c r="R18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R16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R14" i="4"/>
  <c r="I14" i="4"/>
  <c r="H14" i="4"/>
  <c r="G14" i="4"/>
  <c r="F14" i="4"/>
  <c r="E14" i="4"/>
  <c r="D14" i="4"/>
  <c r="C14" i="4"/>
  <c r="B14" i="4"/>
  <c r="G13" i="4"/>
  <c r="F13" i="4"/>
  <c r="C13" i="4"/>
  <c r="B13" i="4"/>
  <c r="R12" i="4"/>
  <c r="S12" i="4" s="1"/>
  <c r="I12" i="4"/>
  <c r="H12" i="4"/>
  <c r="G12" i="4"/>
  <c r="F12" i="4"/>
  <c r="E12" i="4"/>
  <c r="D12" i="4"/>
  <c r="C12" i="4"/>
  <c r="B12" i="4"/>
  <c r="C11" i="4"/>
  <c r="B11" i="4"/>
  <c r="R10" i="4"/>
  <c r="E10" i="4"/>
  <c r="D10" i="4"/>
  <c r="C10" i="4"/>
  <c r="B10" i="4"/>
  <c r="C9" i="4"/>
  <c r="B9" i="4"/>
  <c r="R8" i="4"/>
  <c r="E8" i="4"/>
  <c r="U8" i="4" s="1"/>
  <c r="D8" i="4"/>
  <c r="C8" i="4"/>
  <c r="B8" i="4"/>
  <c r="U6" i="4"/>
  <c r="T6" i="4"/>
  <c r="R6" i="4"/>
  <c r="U4" i="4"/>
  <c r="T4" i="4"/>
  <c r="R4" i="4"/>
  <c r="K19" i="2"/>
  <c r="J19" i="2"/>
  <c r="G19" i="2"/>
  <c r="F19" i="2"/>
  <c r="C19" i="2"/>
  <c r="B19" i="2"/>
  <c r="R18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R16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R14" i="2"/>
  <c r="I14" i="2"/>
  <c r="H14" i="2"/>
  <c r="G14" i="2"/>
  <c r="F14" i="2"/>
  <c r="E14" i="2"/>
  <c r="D14" i="2"/>
  <c r="C14" i="2"/>
  <c r="B14" i="2"/>
  <c r="G13" i="2"/>
  <c r="F13" i="2"/>
  <c r="C13" i="2"/>
  <c r="B13" i="2"/>
  <c r="R12" i="2"/>
  <c r="S12" i="2" s="1"/>
  <c r="I12" i="2"/>
  <c r="H12" i="2"/>
  <c r="G12" i="2"/>
  <c r="F12" i="2"/>
  <c r="E12" i="2"/>
  <c r="D12" i="2"/>
  <c r="C12" i="2"/>
  <c r="B12" i="2"/>
  <c r="C11" i="2"/>
  <c r="B11" i="2"/>
  <c r="R10" i="2"/>
  <c r="E10" i="2"/>
  <c r="U10" i="2" s="1"/>
  <c r="D10" i="2"/>
  <c r="C10" i="2"/>
  <c r="B10" i="2"/>
  <c r="C9" i="2"/>
  <c r="B9" i="2"/>
  <c r="R8" i="2"/>
  <c r="E8" i="2"/>
  <c r="U8" i="2" s="1"/>
  <c r="D8" i="2"/>
  <c r="C8" i="2"/>
  <c r="B8" i="2"/>
  <c r="U6" i="2"/>
  <c r="T6" i="2"/>
  <c r="R6" i="2"/>
  <c r="U4" i="2"/>
  <c r="T4" i="2"/>
  <c r="R4" i="2"/>
  <c r="S4" i="2" s="1"/>
  <c r="K19" i="3"/>
  <c r="J19" i="3"/>
  <c r="G19" i="3"/>
  <c r="F19" i="3"/>
  <c r="C19" i="3"/>
  <c r="B19" i="3"/>
  <c r="R18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R16" i="3"/>
  <c r="M16" i="3"/>
  <c r="L16" i="3"/>
  <c r="K16" i="3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R14" i="3"/>
  <c r="I14" i="3"/>
  <c r="H14" i="3"/>
  <c r="G14" i="3"/>
  <c r="F14" i="3"/>
  <c r="E14" i="3"/>
  <c r="D14" i="3"/>
  <c r="C14" i="3"/>
  <c r="B14" i="3"/>
  <c r="G13" i="3"/>
  <c r="F13" i="3"/>
  <c r="C13" i="3"/>
  <c r="B13" i="3"/>
  <c r="R12" i="3"/>
  <c r="S12" i="3" s="1"/>
  <c r="I12" i="3"/>
  <c r="H12" i="3"/>
  <c r="G12" i="3"/>
  <c r="F12" i="3"/>
  <c r="E12" i="3"/>
  <c r="D12" i="3"/>
  <c r="C12" i="3"/>
  <c r="B12" i="3"/>
  <c r="C11" i="3"/>
  <c r="B11" i="3"/>
  <c r="R10" i="3"/>
  <c r="E10" i="3"/>
  <c r="U10" i="3" s="1"/>
  <c r="D10" i="3"/>
  <c r="C10" i="3"/>
  <c r="B10" i="3"/>
  <c r="T10" i="3" s="1"/>
  <c r="C9" i="3"/>
  <c r="B9" i="3"/>
  <c r="R8" i="3"/>
  <c r="E8" i="3"/>
  <c r="D8" i="3"/>
  <c r="T8" i="3" s="1"/>
  <c r="V8" i="3" s="1"/>
  <c r="C8" i="3"/>
  <c r="B8" i="3"/>
  <c r="U6" i="3"/>
  <c r="T6" i="3"/>
  <c r="R6" i="3"/>
  <c r="U4" i="3"/>
  <c r="T4" i="3"/>
  <c r="R4" i="3"/>
  <c r="S4" i="3" l="1"/>
  <c r="Z16" i="3"/>
  <c r="AA16" i="3"/>
  <c r="AA12" i="3"/>
  <c r="Z12" i="3"/>
  <c r="AB12" i="3" s="1"/>
  <c r="S16" i="3"/>
  <c r="T18" i="3"/>
  <c r="S8" i="3"/>
  <c r="T14" i="3"/>
  <c r="U14" i="3"/>
  <c r="W12" i="3" s="1"/>
  <c r="U18" i="3"/>
  <c r="V4" i="3"/>
  <c r="S16" i="4"/>
  <c r="S8" i="4"/>
  <c r="T14" i="4"/>
  <c r="S4" i="4"/>
  <c r="U10" i="4"/>
  <c r="W8" i="4" s="1"/>
  <c r="V4" i="4"/>
  <c r="T10" i="4"/>
  <c r="U18" i="4"/>
  <c r="W4" i="4"/>
  <c r="U14" i="4"/>
  <c r="T18" i="4"/>
  <c r="S16" i="2"/>
  <c r="S8" i="2"/>
  <c r="T14" i="2"/>
  <c r="U18" i="2"/>
  <c r="W8" i="2"/>
  <c r="U14" i="2"/>
  <c r="W12" i="2" s="1"/>
  <c r="W4" i="2"/>
  <c r="T18" i="2"/>
  <c r="T10" i="2"/>
  <c r="S16" i="11"/>
  <c r="S8" i="11"/>
  <c r="T18" i="11"/>
  <c r="U18" i="11"/>
  <c r="S4" i="11"/>
  <c r="T14" i="11"/>
  <c r="W4" i="11"/>
  <c r="U14" i="11"/>
  <c r="T10" i="11"/>
  <c r="S16" i="10"/>
  <c r="S8" i="10"/>
  <c r="T14" i="10"/>
  <c r="U18" i="10"/>
  <c r="T18" i="10"/>
  <c r="U14" i="10"/>
  <c r="S4" i="10"/>
  <c r="W4" i="10"/>
  <c r="U10" i="10"/>
  <c r="W8" i="10" s="1"/>
  <c r="V4" i="10"/>
  <c r="S16" i="9"/>
  <c r="S8" i="9"/>
  <c r="S12" i="9"/>
  <c r="U14" i="9"/>
  <c r="U18" i="9"/>
  <c r="T14" i="9"/>
  <c r="S4" i="9"/>
  <c r="U10" i="9"/>
  <c r="V4" i="9"/>
  <c r="T10" i="9"/>
  <c r="S16" i="8"/>
  <c r="S12" i="8"/>
  <c r="S8" i="8"/>
  <c r="U14" i="8"/>
  <c r="U18" i="8"/>
  <c r="T14" i="8"/>
  <c r="S4" i="8"/>
  <c r="U10" i="8"/>
  <c r="V4" i="8"/>
  <c r="T10" i="8"/>
  <c r="V8" i="8" s="1"/>
  <c r="T16" i="3"/>
  <c r="W4" i="3"/>
  <c r="U8" i="3"/>
  <c r="T12" i="3"/>
  <c r="U12" i="3"/>
  <c r="U16" i="3"/>
  <c r="U16" i="4"/>
  <c r="T12" i="4"/>
  <c r="V12" i="4" s="1"/>
  <c r="U12" i="4"/>
  <c r="T8" i="4"/>
  <c r="V8" i="4" s="1"/>
  <c r="T16" i="4"/>
  <c r="U16" i="2"/>
  <c r="W16" i="2" s="1"/>
  <c r="T12" i="2"/>
  <c r="V4" i="2"/>
  <c r="T8" i="2"/>
  <c r="U12" i="2"/>
  <c r="T16" i="2"/>
  <c r="U12" i="9"/>
  <c r="U16" i="9"/>
  <c r="W16" i="9" s="1"/>
  <c r="T8" i="9"/>
  <c r="T16" i="9"/>
  <c r="V16" i="9" s="1"/>
  <c r="W4" i="9"/>
  <c r="U8" i="9"/>
  <c r="T12" i="9"/>
  <c r="T12" i="8"/>
  <c r="U12" i="8"/>
  <c r="U16" i="8"/>
  <c r="W16" i="8" s="1"/>
  <c r="T16" i="8"/>
  <c r="V16" i="8" s="1"/>
  <c r="W4" i="8"/>
  <c r="U8" i="8"/>
  <c r="W8" i="8" s="1"/>
  <c r="T8" i="10"/>
  <c r="T8" i="11"/>
  <c r="U8" i="11"/>
  <c r="W8" i="11" s="1"/>
  <c r="T12" i="11"/>
  <c r="U12" i="11"/>
  <c r="T12" i="10"/>
  <c r="U12" i="10"/>
  <c r="W12" i="10" s="1"/>
  <c r="T16" i="10"/>
  <c r="U16" i="10"/>
  <c r="W16" i="10" s="1"/>
  <c r="T16" i="11"/>
  <c r="U16" i="11"/>
  <c r="W16" i="11" s="1"/>
  <c r="V4" i="11"/>
  <c r="V8" i="10"/>
  <c r="W12" i="9"/>
  <c r="W8" i="9"/>
  <c r="W12" i="8"/>
  <c r="W12" i="4"/>
  <c r="W8" i="3"/>
  <c r="K19" i="1"/>
  <c r="J19" i="1"/>
  <c r="G19" i="1"/>
  <c r="F19" i="1"/>
  <c r="C19" i="1"/>
  <c r="B19" i="1"/>
  <c r="R18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R16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R14" i="1"/>
  <c r="I14" i="1"/>
  <c r="H14" i="1"/>
  <c r="G14" i="1"/>
  <c r="F14" i="1"/>
  <c r="E14" i="1"/>
  <c r="D14" i="1"/>
  <c r="C14" i="1"/>
  <c r="B14" i="1"/>
  <c r="G13" i="1"/>
  <c r="F13" i="1"/>
  <c r="C13" i="1"/>
  <c r="B13" i="1"/>
  <c r="R12" i="1"/>
  <c r="S12" i="1" s="1"/>
  <c r="I12" i="1"/>
  <c r="H12" i="1"/>
  <c r="G12" i="1"/>
  <c r="F12" i="1"/>
  <c r="E12" i="1"/>
  <c r="D12" i="1"/>
  <c r="C12" i="1"/>
  <c r="B12" i="1"/>
  <c r="C11" i="1"/>
  <c r="B11" i="1"/>
  <c r="R10" i="1"/>
  <c r="E10" i="1"/>
  <c r="D10" i="1"/>
  <c r="C10" i="1"/>
  <c r="U10" i="1" s="1"/>
  <c r="B10" i="1"/>
  <c r="C9" i="1"/>
  <c r="B9" i="1"/>
  <c r="R8" i="1"/>
  <c r="E8" i="1"/>
  <c r="D8" i="1"/>
  <c r="C8" i="1"/>
  <c r="B8" i="1"/>
  <c r="U6" i="1"/>
  <c r="T6" i="1"/>
  <c r="R6" i="1"/>
  <c r="U4" i="1"/>
  <c r="T4" i="1"/>
  <c r="R4" i="1"/>
  <c r="AB16" i="3" l="1"/>
  <c r="V12" i="3"/>
  <c r="V16" i="3"/>
  <c r="W16" i="3"/>
  <c r="U14" i="1"/>
  <c r="S16" i="1"/>
  <c r="S8" i="1"/>
  <c r="T14" i="1"/>
  <c r="V12" i="1" s="1"/>
  <c r="S4" i="1"/>
  <c r="T18" i="1"/>
  <c r="U18" i="1"/>
  <c r="W4" i="1"/>
  <c r="T10" i="1"/>
  <c r="V8" i="1" s="1"/>
  <c r="V16" i="4"/>
  <c r="W16" i="4"/>
  <c r="V12" i="2"/>
  <c r="V8" i="2"/>
  <c r="V16" i="2"/>
  <c r="V16" i="11"/>
  <c r="V12" i="11"/>
  <c r="W12" i="11"/>
  <c r="V8" i="11"/>
  <c r="V12" i="10"/>
  <c r="V16" i="10"/>
  <c r="V12" i="9"/>
  <c r="V8" i="9"/>
  <c r="V12" i="8"/>
  <c r="V4" i="1"/>
  <c r="T16" i="1"/>
  <c r="U16" i="1"/>
  <c r="T12" i="1"/>
  <c r="T8" i="1"/>
  <c r="U12" i="1"/>
  <c r="U8" i="1"/>
  <c r="W8" i="1" s="1"/>
  <c r="W12" i="1"/>
  <c r="V16" i="1" l="1"/>
  <c r="W16" i="1"/>
</calcChain>
</file>

<file path=xl/sharedStrings.xml><?xml version="1.0" encoding="utf-8"?>
<sst xmlns="http://schemas.openxmlformats.org/spreadsheetml/2006/main" count="126" uniqueCount="54">
  <si>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</si>
  <si>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</si>
  <si>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</si>
  <si>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</si>
  <si>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</si>
  <si>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</si>
  <si>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Tabela wyników turnieju Minisiatkówki na szczeblu Województwa Śląskiego                                                                                                                                    "Czwórki" Dziewcząt - Grupa 33 -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</si>
  <si>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34 -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</si>
  <si>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35 -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</si>
  <si>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36 -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</si>
  <si>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37 -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</si>
  <si>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38 -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</si>
  <si>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39 - III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</si>
  <si>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40 - III etap - I turniej</t>
  </si>
  <si>
    <t>KS SP6 J.A.J.O. I          Jastrzębie</t>
  </si>
  <si>
    <t>SP3 MUKS Sari II Żory</t>
  </si>
  <si>
    <t>Kolejność spotkań:       (2 - 4) ; (1 - 3) ; (3 - 4) ; (1 - 2) ; (1 - 4) ; (2 - 3)</t>
  </si>
  <si>
    <t>JKS SMS AMS         Jastrzębie</t>
  </si>
  <si>
    <t>Sikret IV            Gliwice</t>
  </si>
  <si>
    <t>UKS "17" I        Świętochłowice</t>
  </si>
  <si>
    <t>Sikret II              Gliwice</t>
  </si>
  <si>
    <t>MKS-MOS  Płomień I     Sosnowiec</t>
  </si>
  <si>
    <t>MKS Dwójka II Zawiercie</t>
  </si>
  <si>
    <t>MUKS I Michałkowice</t>
  </si>
  <si>
    <t>MCKS I              Czeladź</t>
  </si>
  <si>
    <t>MKS Dwójka I Zawiercie</t>
  </si>
  <si>
    <t>KS Częstochowianka Częstochowa</t>
  </si>
  <si>
    <t xml:space="preserve">UKS Gimnazjum   Blachownia </t>
  </si>
  <si>
    <t>MOSIR III         Łaziska Górne</t>
  </si>
  <si>
    <t>Silesia I          Mysłowice</t>
  </si>
  <si>
    <t>UKS Centrum       przy POSiR I Pszczyna</t>
  </si>
  <si>
    <t>KPKS I              Halemba</t>
  </si>
  <si>
    <t>MOSM TAS          Tychy</t>
  </si>
  <si>
    <t>KPKS II             Halemba</t>
  </si>
  <si>
    <t>MOSIR II           Łaziska Górne</t>
  </si>
  <si>
    <t>UKS Sprint I  Katowice</t>
  </si>
  <si>
    <t>KS Beskid         Skoczów</t>
  </si>
  <si>
    <t>UKS Trójka Mikołów</t>
  </si>
  <si>
    <t>UKS Sokół I Katowice</t>
  </si>
  <si>
    <t>MKS      Czechowice-Dziedzice</t>
  </si>
  <si>
    <t>MKS II            Dąbrowa Górnicza</t>
  </si>
  <si>
    <t>UKS Jedynka I      Rybnik</t>
  </si>
  <si>
    <t>SP3 MUKS Sari I       Żory</t>
  </si>
  <si>
    <t>MOSM SP19  I Tychy</t>
  </si>
  <si>
    <t>MOSM SP19 III Tychy</t>
  </si>
  <si>
    <t>UKS Karb               Bytom</t>
  </si>
  <si>
    <t>UKS MOSM Bytom</t>
  </si>
  <si>
    <t>I</t>
  </si>
  <si>
    <t>II</t>
  </si>
  <si>
    <t>III</t>
  </si>
  <si>
    <t>IV</t>
  </si>
  <si>
    <t>Sety wygrane</t>
  </si>
  <si>
    <t>Sety przegrane</t>
  </si>
  <si>
    <t>Stosunek setów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</si>
</sst>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64" fontId="4" fillId="0" borderId="58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opLeftCell="A3" workbookViewId="0">
      <selection activeCell="AB15" sqref="AB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7.5" customHeight="1" x14ac:dyDescent="0.25">
      <c r="A1" s="395" t="s">
        <v>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ht="15.75" thickBot="1" x14ac:dyDescent="0.3"/>
    <row r="3" spans="1:24" ht="64.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</row>
    <row r="4" spans="1:24" ht="16.5" customHeight="1" thickTop="1" thickBot="1" x14ac:dyDescent="0.3">
      <c r="A4" s="356" t="s">
        <v>32</v>
      </c>
      <c r="B4" s="377"/>
      <c r="C4" s="378"/>
      <c r="D4" s="378"/>
      <c r="E4" s="379"/>
      <c r="F4" s="196">
        <v>15</v>
      </c>
      <c r="G4" s="197">
        <v>6</v>
      </c>
      <c r="H4" s="198"/>
      <c r="I4" s="194"/>
      <c r="J4" s="196">
        <v>15</v>
      </c>
      <c r="K4" s="199">
        <v>1</v>
      </c>
      <c r="L4" s="198"/>
      <c r="M4" s="195"/>
      <c r="N4" s="190">
        <v>15</v>
      </c>
      <c r="O4" s="191">
        <v>5</v>
      </c>
      <c r="P4" s="198"/>
      <c r="Q4" s="195"/>
      <c r="R4" s="348">
        <f>P5+L5+H5</f>
        <v>6</v>
      </c>
      <c r="S4" s="353">
        <f>R4+R6</f>
        <v>12</v>
      </c>
      <c r="T4" s="325">
        <f>J4+J5+L4+N4+N5+P4+H4+F4+F5</f>
        <v>90</v>
      </c>
      <c r="U4" s="327">
        <f>K5+K4+M4+O5+O4+Q4+I4+G4+G5</f>
        <v>30</v>
      </c>
      <c r="V4" s="345">
        <f>T4+T6</f>
        <v>180</v>
      </c>
      <c r="W4" s="392">
        <f>U4+U6</f>
        <v>53</v>
      </c>
      <c r="X4" s="406" t="s">
        <v>47</v>
      </c>
    </row>
    <row r="5" spans="1:24" ht="15.75" customHeight="1" thickBot="1" x14ac:dyDescent="0.3">
      <c r="A5" s="375"/>
      <c r="B5" s="380"/>
      <c r="C5" s="381"/>
      <c r="D5" s="381"/>
      <c r="E5" s="382"/>
      <c r="F5" s="200">
        <v>15</v>
      </c>
      <c r="G5" s="201">
        <v>4</v>
      </c>
      <c r="H5" s="331">
        <v>2</v>
      </c>
      <c r="I5" s="332"/>
      <c r="J5" s="200">
        <v>15</v>
      </c>
      <c r="K5" s="201">
        <v>10</v>
      </c>
      <c r="L5" s="331">
        <v>2</v>
      </c>
      <c r="M5" s="332"/>
      <c r="N5" s="192">
        <v>15</v>
      </c>
      <c r="O5" s="193">
        <v>4</v>
      </c>
      <c r="P5" s="331">
        <v>2</v>
      </c>
      <c r="Q5" s="332"/>
      <c r="R5" s="352"/>
      <c r="S5" s="354"/>
      <c r="T5" s="326"/>
      <c r="U5" s="328"/>
      <c r="V5" s="346"/>
      <c r="W5" s="393"/>
      <c r="X5" s="407"/>
    </row>
    <row r="6" spans="1:24" ht="16.5" customHeight="1" thickTop="1" thickBot="1" x14ac:dyDescent="0.3">
      <c r="A6" s="375"/>
      <c r="B6" s="380"/>
      <c r="C6" s="381"/>
      <c r="D6" s="381"/>
      <c r="E6" s="382"/>
      <c r="F6" s="3">
        <v>15</v>
      </c>
      <c r="G6" s="4">
        <v>4</v>
      </c>
      <c r="H6" s="5"/>
      <c r="I6" s="12"/>
      <c r="J6" s="3">
        <v>15</v>
      </c>
      <c r="K6" s="4">
        <v>4</v>
      </c>
      <c r="L6" s="5"/>
      <c r="M6" s="13"/>
      <c r="N6" s="3">
        <v>15</v>
      </c>
      <c r="O6" s="4">
        <v>3</v>
      </c>
      <c r="P6" s="5"/>
      <c r="Q6" s="13"/>
      <c r="R6" s="348">
        <f>P7+L7+H7</f>
        <v>6</v>
      </c>
      <c r="S6" s="354"/>
      <c r="T6" s="325">
        <f>J6+J7+L6+N6+N7+P6+H6+F6+F7</f>
        <v>90</v>
      </c>
      <c r="U6" s="327">
        <f>K7+K6+M6+O7+O6+Q6+I6+G6+G7</f>
        <v>23</v>
      </c>
      <c r="V6" s="346"/>
      <c r="W6" s="393"/>
      <c r="X6" s="407"/>
    </row>
    <row r="7" spans="1:24" ht="15.75" customHeight="1" thickBot="1" x14ac:dyDescent="0.3">
      <c r="A7" s="376"/>
      <c r="B7" s="383"/>
      <c r="C7" s="384"/>
      <c r="D7" s="384"/>
      <c r="E7" s="385"/>
      <c r="F7" s="12">
        <v>15</v>
      </c>
      <c r="G7" s="6">
        <v>7</v>
      </c>
      <c r="H7" s="386">
        <v>2</v>
      </c>
      <c r="I7" s="387"/>
      <c r="J7" s="7">
        <v>15</v>
      </c>
      <c r="K7" s="6">
        <v>5</v>
      </c>
      <c r="L7" s="386">
        <v>2</v>
      </c>
      <c r="M7" s="387"/>
      <c r="N7" s="7">
        <v>15</v>
      </c>
      <c r="O7" s="6">
        <v>0</v>
      </c>
      <c r="P7" s="386">
        <v>2</v>
      </c>
      <c r="Q7" s="387"/>
      <c r="R7" s="352"/>
      <c r="S7" s="363"/>
      <c r="T7" s="326"/>
      <c r="U7" s="328"/>
      <c r="V7" s="347"/>
      <c r="W7" s="394"/>
      <c r="X7" s="409"/>
    </row>
    <row r="8" spans="1:24" ht="16.5" customHeight="1" thickTop="1" thickBot="1" x14ac:dyDescent="0.3">
      <c r="A8" s="356" t="s">
        <v>33</v>
      </c>
      <c r="B8" s="14">
        <f>G4</f>
        <v>6</v>
      </c>
      <c r="C8" s="15">
        <f>F4</f>
        <v>15</v>
      </c>
      <c r="D8" s="16">
        <f>I4</f>
        <v>0</v>
      </c>
      <c r="E8" s="17">
        <f>H4</f>
        <v>0</v>
      </c>
      <c r="F8" s="335"/>
      <c r="G8" s="336"/>
      <c r="H8" s="336"/>
      <c r="I8" s="337"/>
      <c r="J8" s="202">
        <v>15</v>
      </c>
      <c r="K8" s="203">
        <v>11</v>
      </c>
      <c r="L8" s="204">
        <v>9</v>
      </c>
      <c r="M8" s="205">
        <v>11</v>
      </c>
      <c r="N8" s="208">
        <v>12</v>
      </c>
      <c r="O8" s="203">
        <v>15</v>
      </c>
      <c r="P8" s="209">
        <v>11</v>
      </c>
      <c r="Q8" s="205">
        <v>13</v>
      </c>
      <c r="R8" s="348">
        <f>P9+L9+D9</f>
        <v>3</v>
      </c>
      <c r="S8" s="353">
        <f>R8+R10</f>
        <v>6</v>
      </c>
      <c r="T8" s="325">
        <f>J8+J9+L8+N8+N9+P8+D8+B8+B9</f>
        <v>84</v>
      </c>
      <c r="U8" s="327">
        <f>K9+K8+M8+O9+O8+Q8+E8+C8+C9</f>
        <v>109</v>
      </c>
      <c r="V8" s="325">
        <f>T8+T10</f>
        <v>156</v>
      </c>
      <c r="W8" s="327">
        <f>U8+U10</f>
        <v>203</v>
      </c>
      <c r="X8" s="406" t="s">
        <v>50</v>
      </c>
    </row>
    <row r="9" spans="1:24" ht="15.75" customHeight="1" thickBot="1" x14ac:dyDescent="0.3">
      <c r="A9" s="357"/>
      <c r="B9" s="23">
        <f>G5</f>
        <v>4</v>
      </c>
      <c r="C9" s="24">
        <f>F5</f>
        <v>15</v>
      </c>
      <c r="D9" s="388">
        <v>1</v>
      </c>
      <c r="E9" s="389"/>
      <c r="F9" s="338"/>
      <c r="G9" s="339"/>
      <c r="H9" s="339"/>
      <c r="I9" s="340"/>
      <c r="J9" s="206">
        <v>11</v>
      </c>
      <c r="K9" s="207">
        <v>15</v>
      </c>
      <c r="L9" s="333">
        <v>1</v>
      </c>
      <c r="M9" s="334"/>
      <c r="N9" s="210">
        <v>16</v>
      </c>
      <c r="O9" s="207">
        <v>14</v>
      </c>
      <c r="P9" s="333">
        <v>1</v>
      </c>
      <c r="Q9" s="334"/>
      <c r="R9" s="352"/>
      <c r="S9" s="354"/>
      <c r="T9" s="326"/>
      <c r="U9" s="328"/>
      <c r="V9" s="329"/>
      <c r="W9" s="351"/>
      <c r="X9" s="407"/>
    </row>
    <row r="10" spans="1:24" ht="16.5" customHeight="1" thickTop="1" thickBot="1" x14ac:dyDescent="0.3">
      <c r="A10" s="357"/>
      <c r="B10" s="27">
        <f>G6</f>
        <v>4</v>
      </c>
      <c r="C10" s="28">
        <f>F6</f>
        <v>15</v>
      </c>
      <c r="D10" s="29">
        <f>I6</f>
        <v>0</v>
      </c>
      <c r="E10" s="30">
        <f>H6</f>
        <v>0</v>
      </c>
      <c r="F10" s="338"/>
      <c r="G10" s="339"/>
      <c r="H10" s="339"/>
      <c r="I10" s="340"/>
      <c r="J10" s="31">
        <v>11</v>
      </c>
      <c r="K10" s="32">
        <v>15</v>
      </c>
      <c r="L10" s="33">
        <v>9</v>
      </c>
      <c r="M10" s="21">
        <v>11</v>
      </c>
      <c r="N10" s="31">
        <v>14</v>
      </c>
      <c r="O10" s="32">
        <v>16</v>
      </c>
      <c r="P10" s="33"/>
      <c r="Q10" s="21"/>
      <c r="R10" s="348">
        <f>P11+L11+D11</f>
        <v>3</v>
      </c>
      <c r="S10" s="354"/>
      <c r="T10" s="325">
        <f>J10+J11+L10+N10+N11+P10+D10+B10+B11</f>
        <v>72</v>
      </c>
      <c r="U10" s="327">
        <f>K11+K10+M10+O11+O10+Q10+E10+C10+C11</f>
        <v>94</v>
      </c>
      <c r="V10" s="329"/>
      <c r="W10" s="351"/>
      <c r="X10" s="407"/>
    </row>
    <row r="11" spans="1:24" ht="15.75" customHeight="1" thickBot="1" x14ac:dyDescent="0.3">
      <c r="A11" s="368"/>
      <c r="B11" s="34">
        <f>G7</f>
        <v>7</v>
      </c>
      <c r="C11" s="35">
        <f>F7</f>
        <v>15</v>
      </c>
      <c r="D11" s="390">
        <v>1</v>
      </c>
      <c r="E11" s="391"/>
      <c r="F11" s="341"/>
      <c r="G11" s="342"/>
      <c r="H11" s="342"/>
      <c r="I11" s="343"/>
      <c r="J11" s="36">
        <v>15</v>
      </c>
      <c r="K11" s="37">
        <v>7</v>
      </c>
      <c r="L11" s="366">
        <v>1</v>
      </c>
      <c r="M11" s="367"/>
      <c r="N11" s="36">
        <v>12</v>
      </c>
      <c r="O11" s="37">
        <v>15</v>
      </c>
      <c r="P11" s="366">
        <v>1</v>
      </c>
      <c r="Q11" s="367"/>
      <c r="R11" s="352"/>
      <c r="S11" s="363"/>
      <c r="T11" s="326"/>
      <c r="U11" s="328"/>
      <c r="V11" s="344"/>
      <c r="W11" s="374"/>
      <c r="X11" s="409"/>
    </row>
    <row r="12" spans="1:24" ht="16.5" customHeight="1" thickTop="1" thickBot="1" x14ac:dyDescent="0.3">
      <c r="A12" s="356" t="s">
        <v>34</v>
      </c>
      <c r="B12" s="18">
        <f>K4</f>
        <v>1</v>
      </c>
      <c r="C12" s="38">
        <f>J4</f>
        <v>15</v>
      </c>
      <c r="D12" s="39">
        <f>M4</f>
        <v>0</v>
      </c>
      <c r="E12" s="40">
        <f>L4</f>
        <v>0</v>
      </c>
      <c r="F12" s="41">
        <f>K8</f>
        <v>11</v>
      </c>
      <c r="G12" s="42">
        <f>J8</f>
        <v>15</v>
      </c>
      <c r="H12" s="43">
        <f>M8</f>
        <v>11</v>
      </c>
      <c r="I12" s="44">
        <f>L8</f>
        <v>9</v>
      </c>
      <c r="J12" s="335"/>
      <c r="K12" s="336"/>
      <c r="L12" s="336"/>
      <c r="M12" s="337"/>
      <c r="N12" s="213">
        <v>15</v>
      </c>
      <c r="O12" s="211">
        <v>9</v>
      </c>
      <c r="P12" s="215"/>
      <c r="Q12" s="216"/>
      <c r="R12" s="348">
        <f>P13+H13+D13</f>
        <v>5</v>
      </c>
      <c r="S12" s="353">
        <f t="shared" ref="S12" si="0">R12+R14</f>
        <v>10</v>
      </c>
      <c r="T12" s="325">
        <f>H12+F12+F13+D12+B12+B13+N12+N13+P12</f>
        <v>78</v>
      </c>
      <c r="U12" s="327">
        <f>I12+G12+G13+E12+C12+C13+O13+O12+Q12</f>
        <v>80</v>
      </c>
      <c r="V12" s="325">
        <f>T12+T14</f>
        <v>150</v>
      </c>
      <c r="W12" s="327">
        <f>U12+U14</f>
        <v>159</v>
      </c>
      <c r="X12" s="406" t="s">
        <v>48</v>
      </c>
    </row>
    <row r="13" spans="1:24" ht="15.75" customHeight="1" thickBot="1" x14ac:dyDescent="0.3">
      <c r="A13" s="357"/>
      <c r="B13" s="45">
        <f>K5</f>
        <v>10</v>
      </c>
      <c r="C13" s="46">
        <f>J5</f>
        <v>15</v>
      </c>
      <c r="D13" s="359">
        <v>1</v>
      </c>
      <c r="E13" s="360"/>
      <c r="F13" s="47">
        <f>K9</f>
        <v>15</v>
      </c>
      <c r="G13" s="48">
        <f>J9</f>
        <v>11</v>
      </c>
      <c r="H13" s="361">
        <v>2</v>
      </c>
      <c r="I13" s="362"/>
      <c r="J13" s="338"/>
      <c r="K13" s="339"/>
      <c r="L13" s="339"/>
      <c r="M13" s="340"/>
      <c r="N13" s="214">
        <v>15</v>
      </c>
      <c r="O13" s="212">
        <v>6</v>
      </c>
      <c r="P13" s="333">
        <v>2</v>
      </c>
      <c r="Q13" s="334"/>
      <c r="R13" s="352"/>
      <c r="S13" s="354"/>
      <c r="T13" s="326"/>
      <c r="U13" s="328"/>
      <c r="V13" s="329"/>
      <c r="W13" s="351"/>
      <c r="X13" s="407"/>
    </row>
    <row r="14" spans="1:24" ht="16.5" customHeight="1" thickTop="1" thickBot="1" x14ac:dyDescent="0.3">
      <c r="A14" s="357"/>
      <c r="B14" s="49">
        <f>K6</f>
        <v>4</v>
      </c>
      <c r="C14" s="50">
        <f>J6</f>
        <v>15</v>
      </c>
      <c r="D14" s="51">
        <f>M6</f>
        <v>0</v>
      </c>
      <c r="E14" s="40">
        <f>L6</f>
        <v>0</v>
      </c>
      <c r="F14" s="52">
        <f>K10</f>
        <v>15</v>
      </c>
      <c r="G14" s="53">
        <f>J10</f>
        <v>11</v>
      </c>
      <c r="H14" s="54">
        <f>M10</f>
        <v>11</v>
      </c>
      <c r="I14" s="44">
        <f>L10</f>
        <v>9</v>
      </c>
      <c r="J14" s="338"/>
      <c r="K14" s="339"/>
      <c r="L14" s="339"/>
      <c r="M14" s="340"/>
      <c r="N14" s="31">
        <v>15</v>
      </c>
      <c r="O14" s="32">
        <v>2</v>
      </c>
      <c r="P14" s="33"/>
      <c r="Q14" s="21"/>
      <c r="R14" s="348">
        <f>P15+H15+D15</f>
        <v>5</v>
      </c>
      <c r="S14" s="354"/>
      <c r="T14" s="325">
        <f>H14+F14+F15+D14+B14+B15+N14+N15+P14</f>
        <v>72</v>
      </c>
      <c r="U14" s="327">
        <f>I14+G14+G15+E14+C14+C15+O15+O14+Q14</f>
        <v>79</v>
      </c>
      <c r="V14" s="329"/>
      <c r="W14" s="351"/>
      <c r="X14" s="407"/>
    </row>
    <row r="15" spans="1:24" ht="15.75" customHeight="1" thickBot="1" x14ac:dyDescent="0.3">
      <c r="A15" s="368"/>
      <c r="B15" s="55">
        <f>K7</f>
        <v>5</v>
      </c>
      <c r="C15" s="56">
        <f>J7</f>
        <v>15</v>
      </c>
      <c r="D15" s="364">
        <v>1</v>
      </c>
      <c r="E15" s="365"/>
      <c r="F15" s="37">
        <f>K11</f>
        <v>7</v>
      </c>
      <c r="G15" s="57">
        <f>J11</f>
        <v>15</v>
      </c>
      <c r="H15" s="366">
        <v>2</v>
      </c>
      <c r="I15" s="367"/>
      <c r="J15" s="341"/>
      <c r="K15" s="342"/>
      <c r="L15" s="342"/>
      <c r="M15" s="343"/>
      <c r="N15" s="36">
        <v>15</v>
      </c>
      <c r="O15" s="37">
        <v>12</v>
      </c>
      <c r="P15" s="366">
        <v>2</v>
      </c>
      <c r="Q15" s="367"/>
      <c r="R15" s="352"/>
      <c r="S15" s="363"/>
      <c r="T15" s="326"/>
      <c r="U15" s="328"/>
      <c r="V15" s="344"/>
      <c r="W15" s="374"/>
      <c r="X15" s="409"/>
    </row>
    <row r="16" spans="1:24" ht="16.5" customHeight="1" thickTop="1" thickBot="1" x14ac:dyDescent="0.3">
      <c r="A16" s="356" t="s">
        <v>35</v>
      </c>
      <c r="B16" s="18">
        <f>O4</f>
        <v>5</v>
      </c>
      <c r="C16" s="38">
        <f>N4</f>
        <v>15</v>
      </c>
      <c r="D16" s="39">
        <f>Q4</f>
        <v>0</v>
      </c>
      <c r="E16" s="40">
        <f>P4</f>
        <v>0</v>
      </c>
      <c r="F16" s="41">
        <f>O8</f>
        <v>15</v>
      </c>
      <c r="G16" s="42">
        <f>N8</f>
        <v>12</v>
      </c>
      <c r="H16" s="43">
        <f>Q8</f>
        <v>13</v>
      </c>
      <c r="I16" s="44">
        <f>P8</f>
        <v>11</v>
      </c>
      <c r="J16" s="22">
        <f>O12</f>
        <v>9</v>
      </c>
      <c r="K16" s="19">
        <f>N12</f>
        <v>15</v>
      </c>
      <c r="L16" s="20">
        <f>Q12</f>
        <v>0</v>
      </c>
      <c r="M16" s="21">
        <f>P12</f>
        <v>0</v>
      </c>
      <c r="N16" s="335"/>
      <c r="O16" s="336"/>
      <c r="P16" s="336"/>
      <c r="Q16" s="337"/>
      <c r="R16" s="348">
        <f>H17+D17+L17</f>
        <v>4</v>
      </c>
      <c r="S16" s="353">
        <f>R16+R18</f>
        <v>8</v>
      </c>
      <c r="T16" s="325">
        <f>J16+J17+L16+B16+B17+D16+F16+F17+H16</f>
        <v>66</v>
      </c>
      <c r="U16" s="327">
        <f>K17+K16+M16+C17+C16+E16+I16+G16+G17</f>
        <v>99</v>
      </c>
      <c r="V16" s="325">
        <f>T16+T18</f>
        <v>114</v>
      </c>
      <c r="W16" s="327">
        <f>U16+U18</f>
        <v>185</v>
      </c>
      <c r="X16" s="406" t="s">
        <v>49</v>
      </c>
    </row>
    <row r="17" spans="1:24" ht="15.75" customHeight="1" thickBot="1" x14ac:dyDescent="0.3">
      <c r="A17" s="357"/>
      <c r="B17" s="45">
        <f>O5</f>
        <v>4</v>
      </c>
      <c r="C17" s="46">
        <f>N5</f>
        <v>15</v>
      </c>
      <c r="D17" s="359">
        <v>1</v>
      </c>
      <c r="E17" s="360"/>
      <c r="F17" s="26">
        <f>O9</f>
        <v>14</v>
      </c>
      <c r="G17" s="48">
        <f>N9</f>
        <v>16</v>
      </c>
      <c r="H17" s="361">
        <v>2</v>
      </c>
      <c r="I17" s="362"/>
      <c r="J17" s="25">
        <f>O13</f>
        <v>6</v>
      </c>
      <c r="K17" s="26">
        <f>N13</f>
        <v>15</v>
      </c>
      <c r="L17" s="361">
        <v>1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</row>
    <row r="18" spans="1:24" ht="16.5" customHeight="1" thickTop="1" thickBot="1" x14ac:dyDescent="0.3">
      <c r="A18" s="357"/>
      <c r="B18" s="49">
        <f>O6</f>
        <v>3</v>
      </c>
      <c r="C18" s="50">
        <f>N6</f>
        <v>15</v>
      </c>
      <c r="D18" s="51">
        <f>Q6</f>
        <v>0</v>
      </c>
      <c r="E18" s="40">
        <f>P6</f>
        <v>0</v>
      </c>
      <c r="F18" s="52">
        <f>O10</f>
        <v>16</v>
      </c>
      <c r="G18" s="53">
        <f>N10</f>
        <v>14</v>
      </c>
      <c r="H18" s="54">
        <f>Q10</f>
        <v>0</v>
      </c>
      <c r="I18" s="44">
        <f>P10</f>
        <v>0</v>
      </c>
      <c r="J18" s="31">
        <f>O14</f>
        <v>2</v>
      </c>
      <c r="K18" s="32">
        <f>N14</f>
        <v>15</v>
      </c>
      <c r="L18" s="33">
        <f>Q14</f>
        <v>0</v>
      </c>
      <c r="M18" s="21">
        <f>P14</f>
        <v>0</v>
      </c>
      <c r="N18" s="338"/>
      <c r="O18" s="339"/>
      <c r="P18" s="339"/>
      <c r="Q18" s="340"/>
      <c r="R18" s="348">
        <f>H19+D19+L19</f>
        <v>4</v>
      </c>
      <c r="S18" s="354"/>
      <c r="T18" s="325">
        <f>J18+J19+L18+B18+B19+D18+F18+F19+H18</f>
        <v>48</v>
      </c>
      <c r="U18" s="327">
        <f>K19+K18+M18+C19+C18+E18+I18+G18+G19</f>
        <v>86</v>
      </c>
      <c r="V18" s="329"/>
      <c r="W18" s="351"/>
      <c r="X18" s="407"/>
    </row>
    <row r="19" spans="1:24" ht="15.75" customHeight="1" thickBot="1" x14ac:dyDescent="0.3">
      <c r="A19" s="358"/>
      <c r="B19" s="58">
        <f>O7</f>
        <v>0</v>
      </c>
      <c r="C19" s="59">
        <f>N7</f>
        <v>15</v>
      </c>
      <c r="D19" s="372">
        <v>1</v>
      </c>
      <c r="E19" s="373"/>
      <c r="F19" s="60">
        <f>O11</f>
        <v>15</v>
      </c>
      <c r="G19" s="61">
        <f>N11</f>
        <v>12</v>
      </c>
      <c r="H19" s="323">
        <v>2</v>
      </c>
      <c r="I19" s="324"/>
      <c r="J19" s="62">
        <f>O15</f>
        <v>12</v>
      </c>
      <c r="K19" s="60">
        <f>N15</f>
        <v>15</v>
      </c>
      <c r="L19" s="323">
        <v>1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5</v>
      </c>
    </row>
    <row r="23" spans="1:24" ht="15.75" customHeight="1" x14ac:dyDescent="0.25"/>
  </sheetData>
  <mergeCells count="80">
    <mergeCell ref="A1:X1"/>
    <mergeCell ref="R3:S3"/>
    <mergeCell ref="T3:U3"/>
    <mergeCell ref="B3:E3"/>
    <mergeCell ref="F3:I3"/>
    <mergeCell ref="J3:M3"/>
    <mergeCell ref="N3:Q3"/>
    <mergeCell ref="V3:W3"/>
    <mergeCell ref="X4:X7"/>
    <mergeCell ref="R6:R7"/>
    <mergeCell ref="T6:T7"/>
    <mergeCell ref="U6:U7"/>
    <mergeCell ref="W4:W7"/>
    <mergeCell ref="A8:A11"/>
    <mergeCell ref="R4:R5"/>
    <mergeCell ref="S4:S7"/>
    <mergeCell ref="T4:T5"/>
    <mergeCell ref="U4:U5"/>
    <mergeCell ref="A4:A7"/>
    <mergeCell ref="B4:E7"/>
    <mergeCell ref="H7:I7"/>
    <mergeCell ref="L7:M7"/>
    <mergeCell ref="P7:Q7"/>
    <mergeCell ref="D9:E9"/>
    <mergeCell ref="D11:E11"/>
    <mergeCell ref="L11:M11"/>
    <mergeCell ref="P11:Q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X12:X15"/>
    <mergeCell ref="R14:R15"/>
    <mergeCell ref="T14:T15"/>
    <mergeCell ref="U14:U15"/>
    <mergeCell ref="W12:W15"/>
    <mergeCell ref="A16:A19"/>
    <mergeCell ref="D13:E13"/>
    <mergeCell ref="H13:I13"/>
    <mergeCell ref="R12:R13"/>
    <mergeCell ref="S12:S15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H19:I19"/>
    <mergeCell ref="X16:X19"/>
    <mergeCell ref="R18:R19"/>
    <mergeCell ref="T18:T19"/>
    <mergeCell ref="U18:U19"/>
    <mergeCell ref="W16:W19"/>
    <mergeCell ref="R16:R17"/>
    <mergeCell ref="S16:S19"/>
    <mergeCell ref="L19:M19"/>
    <mergeCell ref="T16:T17"/>
    <mergeCell ref="U16:U17"/>
    <mergeCell ref="V16:V19"/>
    <mergeCell ref="H5:I5"/>
    <mergeCell ref="L5:M5"/>
    <mergeCell ref="P5:Q5"/>
    <mergeCell ref="L9:M9"/>
    <mergeCell ref="P9:Q9"/>
    <mergeCell ref="F8:I11"/>
    <mergeCell ref="T12:T13"/>
    <mergeCell ref="P13:Q13"/>
    <mergeCell ref="U12:U13"/>
    <mergeCell ref="V12:V15"/>
    <mergeCell ref="V8:V11"/>
    <mergeCell ref="V4:V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Zeros="0" tabSelected="1" topLeftCell="A3" workbookViewId="0">
      <selection activeCell="AE4" sqref="AE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6" width="8.85546875" customWidth="1"/>
    <col min="27" max="27" width="10.140625" customWidth="1"/>
    <col min="28" max="28" width="8.140625" customWidth="1"/>
  </cols>
  <sheetData>
    <row r="1" spans="1:30" ht="33.75" customHeight="1" x14ac:dyDescent="0.25">
      <c r="A1" s="395" t="s">
        <v>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30" ht="15.75" thickBot="1" x14ac:dyDescent="0.3"/>
    <row r="3" spans="1:30" ht="59.2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  <c r="Z3" s="282" t="s">
        <v>51</v>
      </c>
      <c r="AA3" s="283" t="s">
        <v>52</v>
      </c>
      <c r="AB3" s="284" t="s">
        <v>53</v>
      </c>
    </row>
    <row r="4" spans="1:30" ht="16.5" customHeight="1" thickTop="1" thickBot="1" x14ac:dyDescent="0.3">
      <c r="A4" s="356" t="s">
        <v>28</v>
      </c>
      <c r="B4" s="377"/>
      <c r="C4" s="378"/>
      <c r="D4" s="378"/>
      <c r="E4" s="379"/>
      <c r="F4" s="223">
        <v>15</v>
      </c>
      <c r="G4" s="224">
        <v>12</v>
      </c>
      <c r="H4" s="225">
        <v>5</v>
      </c>
      <c r="I4" s="221">
        <v>11</v>
      </c>
      <c r="J4" s="223">
        <v>14</v>
      </c>
      <c r="K4" s="226">
        <v>16</v>
      </c>
      <c r="L4" s="225">
        <v>7</v>
      </c>
      <c r="M4" s="222">
        <v>11</v>
      </c>
      <c r="N4" s="217">
        <v>12</v>
      </c>
      <c r="O4" s="218">
        <v>15</v>
      </c>
      <c r="P4" s="225"/>
      <c r="Q4" s="222"/>
      <c r="R4" s="348">
        <f>P5+L5+H5</f>
        <v>3</v>
      </c>
      <c r="S4" s="353">
        <f>R4+R6</f>
        <v>7</v>
      </c>
      <c r="T4" s="325">
        <f>J4+J5+L4+N4+N5+P4+H4+F4+F5</f>
        <v>94</v>
      </c>
      <c r="U4" s="327">
        <f>K5+K4+M4+O5+O4+Q4+I4+G4+G5</f>
        <v>110</v>
      </c>
      <c r="V4" s="345">
        <f>T4+T6</f>
        <v>191</v>
      </c>
      <c r="W4" s="392">
        <f>U4+U6</f>
        <v>217</v>
      </c>
      <c r="X4" s="406" t="s">
        <v>49</v>
      </c>
      <c r="Z4" s="41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4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11</v>
      </c>
      <c r="AB4" s="412">
        <f>Z4/AA4</f>
        <v>0.54545454545454541</v>
      </c>
    </row>
    <row r="5" spans="1:30" ht="15.75" customHeight="1" thickBot="1" x14ac:dyDescent="0.3">
      <c r="A5" s="357"/>
      <c r="B5" s="380"/>
      <c r="C5" s="381"/>
      <c r="D5" s="381"/>
      <c r="E5" s="382"/>
      <c r="F5" s="227">
        <v>11</v>
      </c>
      <c r="G5" s="228">
        <v>15</v>
      </c>
      <c r="H5" s="331">
        <v>1</v>
      </c>
      <c r="I5" s="332"/>
      <c r="J5" s="227">
        <v>16</v>
      </c>
      <c r="K5" s="228">
        <v>14</v>
      </c>
      <c r="L5" s="331">
        <v>1</v>
      </c>
      <c r="M5" s="332"/>
      <c r="N5" s="219">
        <v>14</v>
      </c>
      <c r="O5" s="220">
        <v>16</v>
      </c>
      <c r="P5" s="331">
        <v>1</v>
      </c>
      <c r="Q5" s="332"/>
      <c r="R5" s="352"/>
      <c r="S5" s="354"/>
      <c r="T5" s="326"/>
      <c r="U5" s="328"/>
      <c r="V5" s="346"/>
      <c r="W5" s="393"/>
      <c r="X5" s="407"/>
      <c r="Z5" s="410"/>
      <c r="AA5" s="411"/>
      <c r="AB5" s="412"/>
    </row>
    <row r="6" spans="1:30" ht="16.5" customHeight="1" thickTop="1" thickBot="1" x14ac:dyDescent="0.3">
      <c r="A6" s="357"/>
      <c r="B6" s="380"/>
      <c r="C6" s="381"/>
      <c r="D6" s="381"/>
      <c r="E6" s="382"/>
      <c r="F6" s="3">
        <v>10</v>
      </c>
      <c r="G6" s="4">
        <v>15</v>
      </c>
      <c r="H6" s="5">
        <v>11</v>
      </c>
      <c r="I6" s="66">
        <v>4</v>
      </c>
      <c r="J6" s="3">
        <v>15</v>
      </c>
      <c r="K6" s="4">
        <v>13</v>
      </c>
      <c r="L6" s="5">
        <v>5</v>
      </c>
      <c r="M6" s="68">
        <v>11</v>
      </c>
      <c r="N6" s="3">
        <v>8</v>
      </c>
      <c r="O6" s="4">
        <v>15</v>
      </c>
      <c r="P6" s="5">
        <v>5</v>
      </c>
      <c r="Q6" s="68">
        <v>11</v>
      </c>
      <c r="R6" s="348">
        <f>P7+L7+H7</f>
        <v>4</v>
      </c>
      <c r="S6" s="354"/>
      <c r="T6" s="325">
        <f>J6+J7+L6+N6+N7+P6+H6+F6+F7</f>
        <v>97</v>
      </c>
      <c r="U6" s="327">
        <f>K7+K6+M6+O7+O6+Q6+I6+G6+G7</f>
        <v>107</v>
      </c>
      <c r="V6" s="346"/>
      <c r="W6" s="393"/>
      <c r="X6" s="407"/>
      <c r="Z6" s="410"/>
      <c r="AA6" s="411"/>
      <c r="AB6" s="412"/>
    </row>
    <row r="7" spans="1:30" ht="15.75" customHeight="1" thickBot="1" x14ac:dyDescent="0.3">
      <c r="A7" s="368"/>
      <c r="B7" s="383"/>
      <c r="C7" s="384"/>
      <c r="D7" s="384"/>
      <c r="E7" s="385"/>
      <c r="F7" s="66">
        <v>15</v>
      </c>
      <c r="G7" s="6">
        <v>11</v>
      </c>
      <c r="H7" s="386">
        <v>2</v>
      </c>
      <c r="I7" s="387"/>
      <c r="J7" s="7">
        <v>13</v>
      </c>
      <c r="K7" s="6">
        <v>15</v>
      </c>
      <c r="L7" s="386">
        <v>1</v>
      </c>
      <c r="M7" s="387"/>
      <c r="N7" s="7">
        <v>15</v>
      </c>
      <c r="O7" s="6">
        <v>12</v>
      </c>
      <c r="P7" s="386">
        <v>1</v>
      </c>
      <c r="Q7" s="387"/>
      <c r="R7" s="352"/>
      <c r="S7" s="363"/>
      <c r="T7" s="326"/>
      <c r="U7" s="328"/>
      <c r="V7" s="347"/>
      <c r="W7" s="394"/>
      <c r="X7" s="409"/>
      <c r="Z7" s="410"/>
      <c r="AA7" s="411"/>
      <c r="AB7" s="412"/>
    </row>
    <row r="8" spans="1:30" ht="16.5" customHeight="1" thickTop="1" thickBot="1" x14ac:dyDescent="0.3">
      <c r="A8" s="356" t="s">
        <v>29</v>
      </c>
      <c r="B8" s="14">
        <f>G4</f>
        <v>12</v>
      </c>
      <c r="C8" s="15">
        <f>F4</f>
        <v>15</v>
      </c>
      <c r="D8" s="16">
        <f>I4</f>
        <v>11</v>
      </c>
      <c r="E8" s="17">
        <f>H4</f>
        <v>5</v>
      </c>
      <c r="F8" s="335"/>
      <c r="G8" s="336"/>
      <c r="H8" s="336"/>
      <c r="I8" s="337"/>
      <c r="J8" s="229">
        <v>7</v>
      </c>
      <c r="K8" s="230">
        <v>15</v>
      </c>
      <c r="L8" s="231"/>
      <c r="M8" s="232"/>
      <c r="N8" s="235">
        <v>10</v>
      </c>
      <c r="O8" s="230">
        <v>15</v>
      </c>
      <c r="P8" s="236"/>
      <c r="Q8" s="232"/>
      <c r="R8" s="348">
        <f>P9+L9+D9</f>
        <v>4</v>
      </c>
      <c r="S8" s="353">
        <f>R8+R10</f>
        <v>7</v>
      </c>
      <c r="T8" s="325">
        <f>J8+J9+L8+N8+N9+P8+D8+B8+B9</f>
        <v>79</v>
      </c>
      <c r="U8" s="327">
        <f>K9+K8+M8+O9+O8+Q8+E8+C8+C9</f>
        <v>92</v>
      </c>
      <c r="V8" s="325">
        <f>T8+T10</f>
        <v>158</v>
      </c>
      <c r="W8" s="327">
        <f>U8+U10</f>
        <v>200</v>
      </c>
      <c r="X8" s="406" t="s">
        <v>50</v>
      </c>
      <c r="Z8" s="41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4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412">
        <f t="shared" ref="AB8" si="0">Z8/AA8</f>
        <v>0.36363636363636365</v>
      </c>
    </row>
    <row r="9" spans="1:30" ht="15.75" customHeight="1" thickBot="1" x14ac:dyDescent="0.3">
      <c r="A9" s="357"/>
      <c r="B9" s="23">
        <f>G5</f>
        <v>15</v>
      </c>
      <c r="C9" s="24">
        <f>F5</f>
        <v>11</v>
      </c>
      <c r="D9" s="388">
        <v>2</v>
      </c>
      <c r="E9" s="389"/>
      <c r="F9" s="338"/>
      <c r="G9" s="339"/>
      <c r="H9" s="339"/>
      <c r="I9" s="340"/>
      <c r="J9" s="233">
        <v>10</v>
      </c>
      <c r="K9" s="234">
        <v>15</v>
      </c>
      <c r="L9" s="333">
        <v>1</v>
      </c>
      <c r="M9" s="334"/>
      <c r="N9" s="237">
        <v>14</v>
      </c>
      <c r="O9" s="234">
        <v>16</v>
      </c>
      <c r="P9" s="333">
        <v>1</v>
      </c>
      <c r="Q9" s="334"/>
      <c r="R9" s="352"/>
      <c r="S9" s="354"/>
      <c r="T9" s="326"/>
      <c r="U9" s="328"/>
      <c r="V9" s="329"/>
      <c r="W9" s="351"/>
      <c r="X9" s="407"/>
      <c r="Z9" s="410"/>
      <c r="AA9" s="411"/>
      <c r="AB9" s="412"/>
    </row>
    <row r="10" spans="1:30" ht="16.5" customHeight="1" thickTop="1" thickBot="1" x14ac:dyDescent="0.3">
      <c r="A10" s="357"/>
      <c r="B10" s="27">
        <f>G6</f>
        <v>15</v>
      </c>
      <c r="C10" s="28">
        <f>F6</f>
        <v>10</v>
      </c>
      <c r="D10" s="29">
        <f>I6</f>
        <v>4</v>
      </c>
      <c r="E10" s="30">
        <f>H6</f>
        <v>11</v>
      </c>
      <c r="F10" s="338"/>
      <c r="G10" s="339"/>
      <c r="H10" s="339"/>
      <c r="I10" s="340"/>
      <c r="J10" s="31">
        <v>8</v>
      </c>
      <c r="K10" s="32">
        <v>15</v>
      </c>
      <c r="L10" s="33"/>
      <c r="M10" s="21"/>
      <c r="N10" s="31">
        <v>15</v>
      </c>
      <c r="O10" s="32">
        <v>11</v>
      </c>
      <c r="P10" s="33">
        <v>2</v>
      </c>
      <c r="Q10" s="21">
        <v>11</v>
      </c>
      <c r="R10" s="348">
        <f>P11+L11+D11</f>
        <v>3</v>
      </c>
      <c r="S10" s="354"/>
      <c r="T10" s="325">
        <f>J10+J11+L10+N10+N11+P10+D10+B10+B11</f>
        <v>79</v>
      </c>
      <c r="U10" s="327">
        <f>K11+K10+M10+O11+O10+Q10+E10+C10+C11</f>
        <v>108</v>
      </c>
      <c r="V10" s="329"/>
      <c r="W10" s="351"/>
      <c r="X10" s="407"/>
      <c r="Z10" s="410"/>
      <c r="AA10" s="411"/>
      <c r="AB10" s="412"/>
    </row>
    <row r="11" spans="1:30" ht="15.75" customHeight="1" thickBot="1" x14ac:dyDescent="0.3">
      <c r="A11" s="368"/>
      <c r="B11" s="34">
        <f>G7</f>
        <v>11</v>
      </c>
      <c r="C11" s="35">
        <f>F7</f>
        <v>15</v>
      </c>
      <c r="D11" s="390">
        <v>1</v>
      </c>
      <c r="E11" s="391"/>
      <c r="F11" s="341"/>
      <c r="G11" s="342"/>
      <c r="H11" s="342"/>
      <c r="I11" s="343"/>
      <c r="J11" s="36">
        <v>6</v>
      </c>
      <c r="K11" s="37">
        <v>15</v>
      </c>
      <c r="L11" s="366">
        <v>1</v>
      </c>
      <c r="M11" s="367"/>
      <c r="N11" s="36">
        <v>18</v>
      </c>
      <c r="O11" s="37">
        <v>20</v>
      </c>
      <c r="P11" s="366">
        <v>1</v>
      </c>
      <c r="Q11" s="367"/>
      <c r="R11" s="352"/>
      <c r="S11" s="363"/>
      <c r="T11" s="326"/>
      <c r="U11" s="328"/>
      <c r="V11" s="344"/>
      <c r="W11" s="374"/>
      <c r="X11" s="409"/>
      <c r="Z11" s="410"/>
      <c r="AA11" s="411"/>
      <c r="AB11" s="412"/>
    </row>
    <row r="12" spans="1:30" ht="16.5" customHeight="1" thickTop="1" thickBot="1" x14ac:dyDescent="0.3">
      <c r="A12" s="403" t="s">
        <v>30</v>
      </c>
      <c r="B12" s="18">
        <f>K4</f>
        <v>16</v>
      </c>
      <c r="C12" s="38">
        <f>J4</f>
        <v>14</v>
      </c>
      <c r="D12" s="39">
        <f>M4</f>
        <v>11</v>
      </c>
      <c r="E12" s="40">
        <f>L4</f>
        <v>7</v>
      </c>
      <c r="F12" s="41">
        <f>K8</f>
        <v>15</v>
      </c>
      <c r="G12" s="42">
        <f>J8</f>
        <v>7</v>
      </c>
      <c r="H12" s="43">
        <f>M8</f>
        <v>0</v>
      </c>
      <c r="I12" s="44">
        <f>L8</f>
        <v>0</v>
      </c>
      <c r="J12" s="335"/>
      <c r="K12" s="336"/>
      <c r="L12" s="336"/>
      <c r="M12" s="337"/>
      <c r="N12" s="240">
        <v>7</v>
      </c>
      <c r="O12" s="238">
        <v>15</v>
      </c>
      <c r="P12" s="242">
        <v>6</v>
      </c>
      <c r="Q12" s="243">
        <v>11</v>
      </c>
      <c r="R12" s="348">
        <f>P13+H13+D13</f>
        <v>5</v>
      </c>
      <c r="S12" s="353">
        <f t="shared" ref="S12" si="1">R12+R14</f>
        <v>11</v>
      </c>
      <c r="T12" s="325">
        <f>H12+F12+F13+D12+B12+B13+N12+N13+P12</f>
        <v>100</v>
      </c>
      <c r="U12" s="327">
        <f>I12+G12+G13+E12+C12+C13+O13+O12+Q12</f>
        <v>94</v>
      </c>
      <c r="V12" s="325">
        <f>T12+T14</f>
        <v>208</v>
      </c>
      <c r="W12" s="327">
        <f>U12+U14</f>
        <v>177</v>
      </c>
      <c r="X12" s="406" t="s">
        <v>48</v>
      </c>
      <c r="Z12" s="41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11</v>
      </c>
      <c r="AA12" s="4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412">
        <f t="shared" ref="AB12" si="2">Z12/AA12</f>
        <v>2.2000000000000002</v>
      </c>
      <c r="AD12">
        <f>V12/W12</f>
        <v>1.1751412429378532</v>
      </c>
    </row>
    <row r="13" spans="1:30" ht="15.75" customHeight="1" thickBot="1" x14ac:dyDescent="0.3">
      <c r="A13" s="404"/>
      <c r="B13" s="45">
        <f>K5</f>
        <v>14</v>
      </c>
      <c r="C13" s="46">
        <f>J5</f>
        <v>16</v>
      </c>
      <c r="D13" s="359">
        <v>2</v>
      </c>
      <c r="E13" s="360"/>
      <c r="F13" s="47">
        <f>K9</f>
        <v>15</v>
      </c>
      <c r="G13" s="48">
        <f>J9</f>
        <v>10</v>
      </c>
      <c r="H13" s="361">
        <v>2</v>
      </c>
      <c r="I13" s="362"/>
      <c r="J13" s="338"/>
      <c r="K13" s="339"/>
      <c r="L13" s="339"/>
      <c r="M13" s="340"/>
      <c r="N13" s="241">
        <v>16</v>
      </c>
      <c r="O13" s="239">
        <v>14</v>
      </c>
      <c r="P13" s="333">
        <v>1</v>
      </c>
      <c r="Q13" s="334"/>
      <c r="R13" s="352"/>
      <c r="S13" s="354"/>
      <c r="T13" s="326"/>
      <c r="U13" s="328"/>
      <c r="V13" s="329"/>
      <c r="W13" s="351"/>
      <c r="X13" s="407"/>
      <c r="Z13" s="410"/>
      <c r="AA13" s="411"/>
      <c r="AB13" s="412"/>
    </row>
    <row r="14" spans="1:30" ht="16.5" customHeight="1" thickTop="1" thickBot="1" x14ac:dyDescent="0.3">
      <c r="A14" s="404"/>
      <c r="B14" s="49">
        <f>K6</f>
        <v>13</v>
      </c>
      <c r="C14" s="50">
        <f>J6</f>
        <v>15</v>
      </c>
      <c r="D14" s="51">
        <f>M6</f>
        <v>11</v>
      </c>
      <c r="E14" s="40">
        <f>L6</f>
        <v>5</v>
      </c>
      <c r="F14" s="52">
        <f>K10</f>
        <v>15</v>
      </c>
      <c r="G14" s="53">
        <f>J10</f>
        <v>8</v>
      </c>
      <c r="H14" s="54">
        <f>M10</f>
        <v>0</v>
      </c>
      <c r="I14" s="44">
        <f>L10</f>
        <v>0</v>
      </c>
      <c r="J14" s="338"/>
      <c r="K14" s="339"/>
      <c r="L14" s="339"/>
      <c r="M14" s="340"/>
      <c r="N14" s="31">
        <v>15</v>
      </c>
      <c r="O14" s="32">
        <v>13</v>
      </c>
      <c r="P14" s="33">
        <v>11</v>
      </c>
      <c r="Q14" s="21">
        <v>8</v>
      </c>
      <c r="R14" s="348">
        <f>P15+H15+D15</f>
        <v>6</v>
      </c>
      <c r="S14" s="354"/>
      <c r="T14" s="325">
        <f>H14+F14+F15+D14+B14+B15+N14+N15+P14</f>
        <v>108</v>
      </c>
      <c r="U14" s="327">
        <f>I14+G14+G15+E14+C14+C15+O15+O14+Q14</f>
        <v>83</v>
      </c>
      <c r="V14" s="329"/>
      <c r="W14" s="351"/>
      <c r="X14" s="407"/>
      <c r="Z14" s="410"/>
      <c r="AA14" s="411"/>
      <c r="AB14" s="412"/>
    </row>
    <row r="15" spans="1:30" ht="15.75" customHeight="1" thickBot="1" x14ac:dyDescent="0.3">
      <c r="A15" s="405"/>
      <c r="B15" s="55">
        <f>K7</f>
        <v>15</v>
      </c>
      <c r="C15" s="56">
        <f>J7</f>
        <v>13</v>
      </c>
      <c r="D15" s="364">
        <v>2</v>
      </c>
      <c r="E15" s="365"/>
      <c r="F15" s="37">
        <f>K11</f>
        <v>15</v>
      </c>
      <c r="G15" s="57">
        <f>J11</f>
        <v>6</v>
      </c>
      <c r="H15" s="366">
        <v>2</v>
      </c>
      <c r="I15" s="367"/>
      <c r="J15" s="341"/>
      <c r="K15" s="342"/>
      <c r="L15" s="342"/>
      <c r="M15" s="343"/>
      <c r="N15" s="36">
        <v>13</v>
      </c>
      <c r="O15" s="37">
        <v>15</v>
      </c>
      <c r="P15" s="366">
        <v>2</v>
      </c>
      <c r="Q15" s="367"/>
      <c r="R15" s="352"/>
      <c r="S15" s="363"/>
      <c r="T15" s="326"/>
      <c r="U15" s="328"/>
      <c r="V15" s="344"/>
      <c r="W15" s="374"/>
      <c r="X15" s="409"/>
      <c r="Z15" s="410"/>
      <c r="AA15" s="411"/>
      <c r="AB15" s="412"/>
    </row>
    <row r="16" spans="1:30" ht="16.5" customHeight="1" thickTop="1" thickBot="1" x14ac:dyDescent="0.3">
      <c r="A16" s="356" t="s">
        <v>31</v>
      </c>
      <c r="B16" s="18">
        <f>O4</f>
        <v>15</v>
      </c>
      <c r="C16" s="38">
        <f>N4</f>
        <v>12</v>
      </c>
      <c r="D16" s="39">
        <f>Q4</f>
        <v>0</v>
      </c>
      <c r="E16" s="40">
        <f>P4</f>
        <v>0</v>
      </c>
      <c r="F16" s="41">
        <f>O8</f>
        <v>15</v>
      </c>
      <c r="G16" s="42">
        <f>N8</f>
        <v>10</v>
      </c>
      <c r="H16" s="43">
        <f>Q8</f>
        <v>0</v>
      </c>
      <c r="I16" s="44">
        <f>P8</f>
        <v>0</v>
      </c>
      <c r="J16" s="22">
        <f>O12</f>
        <v>15</v>
      </c>
      <c r="K16" s="19">
        <f>N12</f>
        <v>7</v>
      </c>
      <c r="L16" s="20">
        <f>Q12</f>
        <v>11</v>
      </c>
      <c r="M16" s="21">
        <f>P12</f>
        <v>6</v>
      </c>
      <c r="N16" s="335"/>
      <c r="O16" s="336"/>
      <c r="P16" s="336"/>
      <c r="Q16" s="337"/>
      <c r="R16" s="348">
        <f>H17+D17+L17</f>
        <v>6</v>
      </c>
      <c r="S16" s="353">
        <f>R16+R18</f>
        <v>11</v>
      </c>
      <c r="T16" s="325">
        <f>J16+J17+L16+B16+B17+D16+F16+F17+H16</f>
        <v>102</v>
      </c>
      <c r="U16" s="327">
        <f>K17+K16+M16+C17+C16+E16+I16+G16+G17</f>
        <v>79</v>
      </c>
      <c r="V16" s="325">
        <f>T16+T18</f>
        <v>218</v>
      </c>
      <c r="W16" s="327">
        <f>U16+U18</f>
        <v>181</v>
      </c>
      <c r="X16" s="406" t="s">
        <v>47</v>
      </c>
      <c r="Z16" s="41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4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412">
        <f t="shared" ref="AB16" si="3">Z16/AA16</f>
        <v>2.2000000000000002</v>
      </c>
      <c r="AD16">
        <f>V16/W16</f>
        <v>1.2044198895027625</v>
      </c>
    </row>
    <row r="17" spans="1:28" ht="15.75" customHeight="1" thickBot="1" x14ac:dyDescent="0.3">
      <c r="A17" s="357"/>
      <c r="B17" s="45">
        <f>O5</f>
        <v>16</v>
      </c>
      <c r="C17" s="46">
        <f>N5</f>
        <v>14</v>
      </c>
      <c r="D17" s="359">
        <v>2</v>
      </c>
      <c r="E17" s="360"/>
      <c r="F17" s="26">
        <f>O9</f>
        <v>16</v>
      </c>
      <c r="G17" s="48">
        <f>N9</f>
        <v>14</v>
      </c>
      <c r="H17" s="361">
        <v>2</v>
      </c>
      <c r="I17" s="362"/>
      <c r="J17" s="25">
        <f>O13</f>
        <v>14</v>
      </c>
      <c r="K17" s="26">
        <f>N13</f>
        <v>16</v>
      </c>
      <c r="L17" s="361">
        <v>2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  <c r="Z17" s="410"/>
      <c r="AA17" s="411"/>
      <c r="AB17" s="412"/>
    </row>
    <row r="18" spans="1:28" ht="16.5" customHeight="1" thickTop="1" thickBot="1" x14ac:dyDescent="0.3">
      <c r="A18" s="357"/>
      <c r="B18" s="49">
        <f>O6</f>
        <v>15</v>
      </c>
      <c r="C18" s="50">
        <f>N6</f>
        <v>8</v>
      </c>
      <c r="D18" s="51">
        <f>Q6</f>
        <v>11</v>
      </c>
      <c r="E18" s="40">
        <f>P6</f>
        <v>5</v>
      </c>
      <c r="F18" s="52">
        <f>O10</f>
        <v>11</v>
      </c>
      <c r="G18" s="53">
        <f>N10</f>
        <v>15</v>
      </c>
      <c r="H18" s="54">
        <f>Q10</f>
        <v>11</v>
      </c>
      <c r="I18" s="44">
        <f>P10</f>
        <v>2</v>
      </c>
      <c r="J18" s="31">
        <f>O14</f>
        <v>13</v>
      </c>
      <c r="K18" s="32">
        <f>N14</f>
        <v>15</v>
      </c>
      <c r="L18" s="33">
        <f>Q14</f>
        <v>8</v>
      </c>
      <c r="M18" s="21">
        <f>P14</f>
        <v>11</v>
      </c>
      <c r="N18" s="338"/>
      <c r="O18" s="339"/>
      <c r="P18" s="339"/>
      <c r="Q18" s="340"/>
      <c r="R18" s="348">
        <f>H19+D19+L19</f>
        <v>5</v>
      </c>
      <c r="S18" s="354"/>
      <c r="T18" s="325">
        <f>J18+J19+L18+B18+B19+D18+F18+F19+H18</f>
        <v>116</v>
      </c>
      <c r="U18" s="327">
        <f>K19+K18+M18+C19+C18+E18+I18+G18+G19</f>
        <v>102</v>
      </c>
      <c r="V18" s="329"/>
      <c r="W18" s="351"/>
      <c r="X18" s="407"/>
      <c r="Z18" s="410"/>
      <c r="AA18" s="411"/>
      <c r="AB18" s="412"/>
    </row>
    <row r="19" spans="1:28" ht="15.75" customHeight="1" thickBot="1" x14ac:dyDescent="0.3">
      <c r="A19" s="358"/>
      <c r="B19" s="58">
        <f>O7</f>
        <v>12</v>
      </c>
      <c r="C19" s="59">
        <f>N7</f>
        <v>15</v>
      </c>
      <c r="D19" s="372">
        <v>2</v>
      </c>
      <c r="E19" s="373"/>
      <c r="F19" s="60">
        <f>O11</f>
        <v>20</v>
      </c>
      <c r="G19" s="61">
        <f>N11</f>
        <v>18</v>
      </c>
      <c r="H19" s="323">
        <v>2</v>
      </c>
      <c r="I19" s="324"/>
      <c r="J19" s="62">
        <f>O15</f>
        <v>15</v>
      </c>
      <c r="K19" s="60">
        <f>N15</f>
        <v>13</v>
      </c>
      <c r="L19" s="323">
        <v>1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  <c r="Z19" s="413"/>
      <c r="AA19" s="414"/>
      <c r="AB19" s="41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5:Q15"/>
    <mergeCell ref="V3:W3"/>
    <mergeCell ref="B3:E3"/>
    <mergeCell ref="F3:I3"/>
    <mergeCell ref="W16:W19"/>
    <mergeCell ref="V8:V11"/>
    <mergeCell ref="D9:E9"/>
    <mergeCell ref="D11:E11"/>
    <mergeCell ref="F8:I11"/>
    <mergeCell ref="L11:M11"/>
    <mergeCell ref="W4:W7"/>
    <mergeCell ref="W8:W11"/>
    <mergeCell ref="P11:Q11"/>
    <mergeCell ref="L19:M19"/>
    <mergeCell ref="U8:U9"/>
    <mergeCell ref="J3:M3"/>
    <mergeCell ref="N3:Q3"/>
    <mergeCell ref="H7:I7"/>
    <mergeCell ref="H5:I5"/>
    <mergeCell ref="L5:M5"/>
    <mergeCell ref="P5:Q5"/>
    <mergeCell ref="L9:M9"/>
    <mergeCell ref="P9:Q9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S8:S11"/>
    <mergeCell ref="T8:T9"/>
    <mergeCell ref="A4:A7"/>
    <mergeCell ref="B4:E7"/>
    <mergeCell ref="L7:M7"/>
    <mergeCell ref="P7:Q7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V12:V15"/>
    <mergeCell ref="R16:R17"/>
    <mergeCell ref="S16:S19"/>
    <mergeCell ref="T16:T17"/>
    <mergeCell ref="U16:U17"/>
    <mergeCell ref="V16:V19"/>
    <mergeCell ref="P13:Q13"/>
    <mergeCell ref="X12:X15"/>
    <mergeCell ref="R14:R15"/>
    <mergeCell ref="T14:T15"/>
    <mergeCell ref="U14:U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opLeftCell="A4" workbookViewId="0">
      <selection activeCell="AB13" sqref="AB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46.5" customHeight="1" x14ac:dyDescent="0.25">
      <c r="A1" s="395" t="s">
        <v>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ht="15.75" thickBot="1" x14ac:dyDescent="0.3"/>
    <row r="3" spans="1:24" ht="64.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</row>
    <row r="4" spans="1:24" ht="16.5" customHeight="1" thickTop="1" thickBot="1" x14ac:dyDescent="0.3">
      <c r="A4" s="356" t="s">
        <v>43</v>
      </c>
      <c r="B4" s="377"/>
      <c r="C4" s="378"/>
      <c r="D4" s="378"/>
      <c r="E4" s="379"/>
      <c r="F4" s="142">
        <v>8</v>
      </c>
      <c r="G4" s="143">
        <v>15</v>
      </c>
      <c r="H4" s="144">
        <v>5</v>
      </c>
      <c r="I4" s="140">
        <v>11</v>
      </c>
      <c r="J4" s="142">
        <v>15</v>
      </c>
      <c r="K4" s="145">
        <v>10</v>
      </c>
      <c r="L4" s="144">
        <v>12</v>
      </c>
      <c r="M4" s="141">
        <v>10</v>
      </c>
      <c r="N4" s="136">
        <v>15</v>
      </c>
      <c r="O4" s="137">
        <v>11</v>
      </c>
      <c r="P4" s="144"/>
      <c r="Q4" s="141"/>
      <c r="R4" s="348">
        <f>P5+L5+H5</f>
        <v>5</v>
      </c>
      <c r="S4" s="353">
        <f>R4+R6</f>
        <v>10</v>
      </c>
      <c r="T4" s="325">
        <f>J4+J5+L4+N4+N5+P4+H4+F4+F5</f>
        <v>95</v>
      </c>
      <c r="U4" s="327">
        <f>K5+K4+M4+O5+O4+Q4+I4+G4+G5</f>
        <v>91</v>
      </c>
      <c r="V4" s="345">
        <f>T4+T6</f>
        <v>185</v>
      </c>
      <c r="W4" s="392">
        <f>U4+U6</f>
        <v>183</v>
      </c>
      <c r="X4" s="406" t="s">
        <v>48</v>
      </c>
    </row>
    <row r="5" spans="1:24" ht="15.75" customHeight="1" thickBot="1" x14ac:dyDescent="0.3">
      <c r="A5" s="357"/>
      <c r="B5" s="380"/>
      <c r="C5" s="381"/>
      <c r="D5" s="381"/>
      <c r="E5" s="382"/>
      <c r="F5" s="146">
        <v>15</v>
      </c>
      <c r="G5" s="147">
        <v>9</v>
      </c>
      <c r="H5" s="331">
        <v>1</v>
      </c>
      <c r="I5" s="332"/>
      <c r="J5" s="146">
        <v>10</v>
      </c>
      <c r="K5" s="147">
        <v>15</v>
      </c>
      <c r="L5" s="331">
        <v>2</v>
      </c>
      <c r="M5" s="332"/>
      <c r="N5" s="138">
        <v>15</v>
      </c>
      <c r="O5" s="139">
        <v>10</v>
      </c>
      <c r="P5" s="331">
        <v>2</v>
      </c>
      <c r="Q5" s="332"/>
      <c r="R5" s="352"/>
      <c r="S5" s="354"/>
      <c r="T5" s="326"/>
      <c r="U5" s="328"/>
      <c r="V5" s="346"/>
      <c r="W5" s="393"/>
      <c r="X5" s="407"/>
    </row>
    <row r="6" spans="1:24" ht="16.5" customHeight="1" thickTop="1" thickBot="1" x14ac:dyDescent="0.3">
      <c r="A6" s="357"/>
      <c r="B6" s="380"/>
      <c r="C6" s="381"/>
      <c r="D6" s="381"/>
      <c r="E6" s="382"/>
      <c r="F6" s="285">
        <v>11</v>
      </c>
      <c r="G6" s="286">
        <v>15</v>
      </c>
      <c r="H6" s="287">
        <v>16</v>
      </c>
      <c r="I6" s="290">
        <v>14</v>
      </c>
      <c r="J6" s="285">
        <v>4</v>
      </c>
      <c r="K6" s="286">
        <v>15</v>
      </c>
      <c r="L6" s="287"/>
      <c r="M6" s="291"/>
      <c r="N6" s="285">
        <v>15</v>
      </c>
      <c r="O6" s="286">
        <v>7</v>
      </c>
      <c r="P6" s="287"/>
      <c r="Q6" s="291"/>
      <c r="R6" s="348">
        <f>P7+L7+H7</f>
        <v>5</v>
      </c>
      <c r="S6" s="354"/>
      <c r="T6" s="325">
        <f>J6+J7+L6+N6+N7+P6+H6+F6+F7</f>
        <v>90</v>
      </c>
      <c r="U6" s="327">
        <f>K7+K6+M6+O7+O6+Q6+I6+G6+G7</f>
        <v>92</v>
      </c>
      <c r="V6" s="346"/>
      <c r="W6" s="393"/>
      <c r="X6" s="407"/>
    </row>
    <row r="7" spans="1:24" ht="15.75" customHeight="1" thickBot="1" x14ac:dyDescent="0.3">
      <c r="A7" s="368"/>
      <c r="B7" s="383"/>
      <c r="C7" s="384"/>
      <c r="D7" s="384"/>
      <c r="E7" s="385"/>
      <c r="F7" s="290">
        <v>15</v>
      </c>
      <c r="G7" s="288">
        <v>12</v>
      </c>
      <c r="H7" s="386">
        <v>2</v>
      </c>
      <c r="I7" s="387"/>
      <c r="J7" s="289">
        <v>14</v>
      </c>
      <c r="K7" s="288">
        <v>16</v>
      </c>
      <c r="L7" s="386">
        <v>1</v>
      </c>
      <c r="M7" s="387"/>
      <c r="N7" s="289">
        <v>15</v>
      </c>
      <c r="O7" s="288">
        <v>13</v>
      </c>
      <c r="P7" s="386">
        <v>2</v>
      </c>
      <c r="Q7" s="387"/>
      <c r="R7" s="352"/>
      <c r="S7" s="363"/>
      <c r="T7" s="326"/>
      <c r="U7" s="328"/>
      <c r="V7" s="347"/>
      <c r="W7" s="394"/>
      <c r="X7" s="409"/>
    </row>
    <row r="8" spans="1:24" ht="16.5" customHeight="1" thickTop="1" thickBot="1" x14ac:dyDescent="0.3">
      <c r="A8" s="356" t="s">
        <v>46</v>
      </c>
      <c r="B8" s="14">
        <f>G4</f>
        <v>15</v>
      </c>
      <c r="C8" s="15">
        <f>F4</f>
        <v>8</v>
      </c>
      <c r="D8" s="16">
        <f>I4</f>
        <v>11</v>
      </c>
      <c r="E8" s="17">
        <f>H4</f>
        <v>5</v>
      </c>
      <c r="F8" s="335"/>
      <c r="G8" s="336"/>
      <c r="H8" s="336"/>
      <c r="I8" s="337"/>
      <c r="J8" s="148">
        <v>15</v>
      </c>
      <c r="K8" s="149">
        <v>11</v>
      </c>
      <c r="L8" s="150">
        <v>13</v>
      </c>
      <c r="M8" s="151">
        <v>11</v>
      </c>
      <c r="N8" s="154">
        <v>16</v>
      </c>
      <c r="O8" s="149">
        <v>14</v>
      </c>
      <c r="P8" s="155"/>
      <c r="Q8" s="151"/>
      <c r="R8" s="348">
        <f>P9+L9+D9</f>
        <v>6</v>
      </c>
      <c r="S8" s="353">
        <f>R8+R10</f>
        <v>9</v>
      </c>
      <c r="T8" s="325">
        <f>J8+J9+L8+N8+N9+P8+D8+B8+B9</f>
        <v>108</v>
      </c>
      <c r="U8" s="327">
        <f>K9+K8+M8+O9+O8+Q8+E8+C8+C9</f>
        <v>85</v>
      </c>
      <c r="V8" s="325">
        <f>T8+T10</f>
        <v>193</v>
      </c>
      <c r="W8" s="327">
        <f>U8+U10</f>
        <v>187</v>
      </c>
      <c r="X8" s="406" t="s">
        <v>49</v>
      </c>
    </row>
    <row r="9" spans="1:24" ht="15.75" customHeight="1" thickBot="1" x14ac:dyDescent="0.3">
      <c r="A9" s="357"/>
      <c r="B9" s="23">
        <f>G5</f>
        <v>9</v>
      </c>
      <c r="C9" s="24">
        <f>F5</f>
        <v>15</v>
      </c>
      <c r="D9" s="388">
        <v>2</v>
      </c>
      <c r="E9" s="389"/>
      <c r="F9" s="338"/>
      <c r="G9" s="339"/>
      <c r="H9" s="339"/>
      <c r="I9" s="340"/>
      <c r="J9" s="152">
        <v>14</v>
      </c>
      <c r="K9" s="153">
        <v>16</v>
      </c>
      <c r="L9" s="333">
        <v>2</v>
      </c>
      <c r="M9" s="334"/>
      <c r="N9" s="156">
        <v>15</v>
      </c>
      <c r="O9" s="153">
        <v>5</v>
      </c>
      <c r="P9" s="333">
        <v>2</v>
      </c>
      <c r="Q9" s="334"/>
      <c r="R9" s="352"/>
      <c r="S9" s="354"/>
      <c r="T9" s="326"/>
      <c r="U9" s="328"/>
      <c r="V9" s="329"/>
      <c r="W9" s="351"/>
      <c r="X9" s="407"/>
    </row>
    <row r="10" spans="1:24" ht="16.5" customHeight="1" thickTop="1" thickBot="1" x14ac:dyDescent="0.3">
      <c r="A10" s="357"/>
      <c r="B10" s="27">
        <f>G6</f>
        <v>15</v>
      </c>
      <c r="C10" s="28">
        <f>F6</f>
        <v>11</v>
      </c>
      <c r="D10" s="29">
        <f>I6</f>
        <v>14</v>
      </c>
      <c r="E10" s="30">
        <f>H6</f>
        <v>16</v>
      </c>
      <c r="F10" s="338"/>
      <c r="G10" s="339"/>
      <c r="H10" s="339"/>
      <c r="I10" s="340"/>
      <c r="J10" s="293">
        <v>8</v>
      </c>
      <c r="K10" s="294">
        <v>15</v>
      </c>
      <c r="L10" s="295"/>
      <c r="M10" s="292"/>
      <c r="N10" s="293">
        <v>11</v>
      </c>
      <c r="O10" s="294">
        <v>15</v>
      </c>
      <c r="P10" s="295"/>
      <c r="Q10" s="292"/>
      <c r="R10" s="348">
        <f>P11+L11+D11</f>
        <v>3</v>
      </c>
      <c r="S10" s="354"/>
      <c r="T10" s="325">
        <f>J10+J11+L10+N10+N11+P10+D10+B10+B11</f>
        <v>85</v>
      </c>
      <c r="U10" s="327">
        <f>K11+K10+M10+O11+O10+Q10+E10+C10+C11</f>
        <v>102</v>
      </c>
      <c r="V10" s="329"/>
      <c r="W10" s="351"/>
      <c r="X10" s="407"/>
    </row>
    <row r="11" spans="1:24" ht="15.75" customHeight="1" thickBot="1" x14ac:dyDescent="0.3">
      <c r="A11" s="368"/>
      <c r="B11" s="34">
        <f>G7</f>
        <v>12</v>
      </c>
      <c r="C11" s="35">
        <f>F7</f>
        <v>15</v>
      </c>
      <c r="D11" s="390">
        <v>1</v>
      </c>
      <c r="E11" s="391"/>
      <c r="F11" s="341"/>
      <c r="G11" s="342"/>
      <c r="H11" s="342"/>
      <c r="I11" s="343"/>
      <c r="J11" s="296">
        <v>12</v>
      </c>
      <c r="K11" s="297">
        <v>15</v>
      </c>
      <c r="L11" s="366">
        <v>1</v>
      </c>
      <c r="M11" s="367"/>
      <c r="N11" s="296">
        <v>13</v>
      </c>
      <c r="O11" s="297">
        <v>15</v>
      </c>
      <c r="P11" s="366">
        <v>1</v>
      </c>
      <c r="Q11" s="367"/>
      <c r="R11" s="352"/>
      <c r="S11" s="363"/>
      <c r="T11" s="326"/>
      <c r="U11" s="328"/>
      <c r="V11" s="344"/>
      <c r="W11" s="374"/>
      <c r="X11" s="409"/>
    </row>
    <row r="12" spans="1:24" ht="16.5" customHeight="1" thickTop="1" thickBot="1" x14ac:dyDescent="0.3">
      <c r="A12" s="356" t="s">
        <v>36</v>
      </c>
      <c r="B12" s="18">
        <f>K4</f>
        <v>10</v>
      </c>
      <c r="C12" s="38">
        <f>J4</f>
        <v>15</v>
      </c>
      <c r="D12" s="39">
        <f>M4</f>
        <v>10</v>
      </c>
      <c r="E12" s="40">
        <f>L4</f>
        <v>12</v>
      </c>
      <c r="F12" s="41">
        <f>K8</f>
        <v>11</v>
      </c>
      <c r="G12" s="42">
        <f>J8</f>
        <v>15</v>
      </c>
      <c r="H12" s="43">
        <f>M8</f>
        <v>11</v>
      </c>
      <c r="I12" s="44">
        <f>L8</f>
        <v>13</v>
      </c>
      <c r="J12" s="335"/>
      <c r="K12" s="336"/>
      <c r="L12" s="336"/>
      <c r="M12" s="337"/>
      <c r="N12" s="159">
        <v>15</v>
      </c>
      <c r="O12" s="157">
        <v>12</v>
      </c>
      <c r="P12" s="161"/>
      <c r="Q12" s="162"/>
      <c r="R12" s="348">
        <f>P13+H13+D13</f>
        <v>4</v>
      </c>
      <c r="S12" s="353">
        <f t="shared" ref="S12" si="0">R12+R14</f>
        <v>10</v>
      </c>
      <c r="T12" s="325">
        <f>H12+F12+F13+D12+B12+B13+N12+N13+P12</f>
        <v>103</v>
      </c>
      <c r="U12" s="327">
        <f>I12+G12+G13+E12+C12+C13+O13+O12+Q12</f>
        <v>98</v>
      </c>
      <c r="V12" s="325">
        <f>T12+T14</f>
        <v>194</v>
      </c>
      <c r="W12" s="327">
        <f>U12+U14</f>
        <v>149</v>
      </c>
      <c r="X12" s="406" t="s">
        <v>47</v>
      </c>
    </row>
    <row r="13" spans="1:24" ht="15.75" customHeight="1" thickBot="1" x14ac:dyDescent="0.3">
      <c r="A13" s="357"/>
      <c r="B13" s="45">
        <f>K5</f>
        <v>15</v>
      </c>
      <c r="C13" s="46">
        <f>J5</f>
        <v>10</v>
      </c>
      <c r="D13" s="359">
        <v>1</v>
      </c>
      <c r="E13" s="360"/>
      <c r="F13" s="47">
        <f>K9</f>
        <v>16</v>
      </c>
      <c r="G13" s="48">
        <f>J9</f>
        <v>14</v>
      </c>
      <c r="H13" s="361">
        <v>1</v>
      </c>
      <c r="I13" s="362"/>
      <c r="J13" s="338"/>
      <c r="K13" s="339"/>
      <c r="L13" s="339"/>
      <c r="M13" s="340"/>
      <c r="N13" s="160">
        <v>15</v>
      </c>
      <c r="O13" s="158">
        <v>7</v>
      </c>
      <c r="P13" s="333">
        <v>2</v>
      </c>
      <c r="Q13" s="334"/>
      <c r="R13" s="352"/>
      <c r="S13" s="354"/>
      <c r="T13" s="326"/>
      <c r="U13" s="328"/>
      <c r="V13" s="329"/>
      <c r="W13" s="351"/>
      <c r="X13" s="407"/>
    </row>
    <row r="14" spans="1:24" ht="16.5" customHeight="1" thickTop="1" thickBot="1" x14ac:dyDescent="0.3">
      <c r="A14" s="357"/>
      <c r="B14" s="49">
        <f>K6</f>
        <v>15</v>
      </c>
      <c r="C14" s="50">
        <f>J6</f>
        <v>4</v>
      </c>
      <c r="D14" s="51">
        <f>M6</f>
        <v>0</v>
      </c>
      <c r="E14" s="40">
        <f>L6</f>
        <v>0</v>
      </c>
      <c r="F14" s="52">
        <f>K10</f>
        <v>15</v>
      </c>
      <c r="G14" s="53">
        <f>J10</f>
        <v>8</v>
      </c>
      <c r="H14" s="54">
        <f>M10</f>
        <v>0</v>
      </c>
      <c r="I14" s="44">
        <f>L10</f>
        <v>0</v>
      </c>
      <c r="J14" s="338"/>
      <c r="K14" s="339"/>
      <c r="L14" s="339"/>
      <c r="M14" s="340"/>
      <c r="N14" s="299">
        <v>15</v>
      </c>
      <c r="O14" s="300">
        <v>6</v>
      </c>
      <c r="P14" s="301"/>
      <c r="Q14" s="298"/>
      <c r="R14" s="348">
        <f>P15+H15+D15</f>
        <v>6</v>
      </c>
      <c r="S14" s="354"/>
      <c r="T14" s="325">
        <f>H14+F14+F15+D14+B14+B15+N14+N15+P14</f>
        <v>91</v>
      </c>
      <c r="U14" s="327">
        <f>I14+G14+G15+E14+C14+C15+O15+O14+Q14</f>
        <v>51</v>
      </c>
      <c r="V14" s="329"/>
      <c r="W14" s="351"/>
      <c r="X14" s="407"/>
    </row>
    <row r="15" spans="1:24" ht="15.75" customHeight="1" thickBot="1" x14ac:dyDescent="0.3">
      <c r="A15" s="368"/>
      <c r="B15" s="55">
        <f>K7</f>
        <v>16</v>
      </c>
      <c r="C15" s="56">
        <f>J7</f>
        <v>14</v>
      </c>
      <c r="D15" s="364">
        <v>2</v>
      </c>
      <c r="E15" s="365"/>
      <c r="F15" s="37">
        <f>K11</f>
        <v>15</v>
      </c>
      <c r="G15" s="57">
        <f>J11</f>
        <v>12</v>
      </c>
      <c r="H15" s="366">
        <v>2</v>
      </c>
      <c r="I15" s="367"/>
      <c r="J15" s="341"/>
      <c r="K15" s="342"/>
      <c r="L15" s="342"/>
      <c r="M15" s="343"/>
      <c r="N15" s="302">
        <v>15</v>
      </c>
      <c r="O15" s="303">
        <v>7</v>
      </c>
      <c r="P15" s="366">
        <v>2</v>
      </c>
      <c r="Q15" s="367"/>
      <c r="R15" s="352"/>
      <c r="S15" s="363"/>
      <c r="T15" s="326"/>
      <c r="U15" s="328"/>
      <c r="V15" s="344"/>
      <c r="W15" s="374"/>
      <c r="X15" s="409"/>
    </row>
    <row r="16" spans="1:24" ht="16.5" customHeight="1" thickTop="1" thickBot="1" x14ac:dyDescent="0.3">
      <c r="A16" s="356" t="s">
        <v>37</v>
      </c>
      <c r="B16" s="18">
        <f>O4</f>
        <v>11</v>
      </c>
      <c r="C16" s="38">
        <f>N4</f>
        <v>15</v>
      </c>
      <c r="D16" s="39">
        <f>Q4</f>
        <v>0</v>
      </c>
      <c r="E16" s="40">
        <f>P4</f>
        <v>0</v>
      </c>
      <c r="F16" s="41">
        <f>O8</f>
        <v>14</v>
      </c>
      <c r="G16" s="42">
        <f>N8</f>
        <v>16</v>
      </c>
      <c r="H16" s="43">
        <f>Q8</f>
        <v>0</v>
      </c>
      <c r="I16" s="44">
        <f>P8</f>
        <v>0</v>
      </c>
      <c r="J16" s="22">
        <f>O12</f>
        <v>12</v>
      </c>
      <c r="K16" s="19">
        <f>N12</f>
        <v>15</v>
      </c>
      <c r="L16" s="20">
        <f>Q12</f>
        <v>0</v>
      </c>
      <c r="M16" s="21">
        <f>P12</f>
        <v>0</v>
      </c>
      <c r="N16" s="335"/>
      <c r="O16" s="336"/>
      <c r="P16" s="336"/>
      <c r="Q16" s="337"/>
      <c r="R16" s="348">
        <f>H17+D17+L17</f>
        <v>3</v>
      </c>
      <c r="S16" s="353">
        <f>R16+R18</f>
        <v>7</v>
      </c>
      <c r="T16" s="325">
        <f>J16+J17+L16+B16+B17+D16+F16+F17+H16</f>
        <v>59</v>
      </c>
      <c r="U16" s="327">
        <f>K17+K16+M16+C17+C16+E16+I16+G16+G17</f>
        <v>91</v>
      </c>
      <c r="V16" s="325">
        <f>T16+T18</f>
        <v>122</v>
      </c>
      <c r="W16" s="327">
        <f>U16+U18</f>
        <v>175</v>
      </c>
      <c r="X16" s="406" t="s">
        <v>50</v>
      </c>
    </row>
    <row r="17" spans="1:24" ht="15.75" customHeight="1" thickBot="1" x14ac:dyDescent="0.3">
      <c r="A17" s="357"/>
      <c r="B17" s="45">
        <f>O5</f>
        <v>10</v>
      </c>
      <c r="C17" s="46">
        <f>N5</f>
        <v>15</v>
      </c>
      <c r="D17" s="359">
        <v>1</v>
      </c>
      <c r="E17" s="360"/>
      <c r="F17" s="26">
        <f>O9</f>
        <v>5</v>
      </c>
      <c r="G17" s="48">
        <f>N9</f>
        <v>15</v>
      </c>
      <c r="H17" s="361">
        <v>1</v>
      </c>
      <c r="I17" s="362"/>
      <c r="J17" s="25">
        <f>O13</f>
        <v>7</v>
      </c>
      <c r="K17" s="26">
        <f>N13</f>
        <v>15</v>
      </c>
      <c r="L17" s="361">
        <v>1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</row>
    <row r="18" spans="1:24" ht="16.5" customHeight="1" thickTop="1" thickBot="1" x14ac:dyDescent="0.3">
      <c r="A18" s="357"/>
      <c r="B18" s="49">
        <f>O6</f>
        <v>7</v>
      </c>
      <c r="C18" s="50">
        <f>N6</f>
        <v>15</v>
      </c>
      <c r="D18" s="51">
        <f>Q6</f>
        <v>0</v>
      </c>
      <c r="E18" s="40">
        <f>P6</f>
        <v>0</v>
      </c>
      <c r="F18" s="52">
        <f>O10</f>
        <v>15</v>
      </c>
      <c r="G18" s="53">
        <f>N10</f>
        <v>11</v>
      </c>
      <c r="H18" s="54">
        <f>Q10</f>
        <v>0</v>
      </c>
      <c r="I18" s="44">
        <f>P10</f>
        <v>0</v>
      </c>
      <c r="J18" s="31">
        <f>O14</f>
        <v>6</v>
      </c>
      <c r="K18" s="32">
        <f>N14</f>
        <v>15</v>
      </c>
      <c r="L18" s="33">
        <f>Q14</f>
        <v>0</v>
      </c>
      <c r="M18" s="21">
        <f>P14</f>
        <v>0</v>
      </c>
      <c r="N18" s="338"/>
      <c r="O18" s="339"/>
      <c r="P18" s="339"/>
      <c r="Q18" s="340"/>
      <c r="R18" s="348">
        <f>H19+D19+L19</f>
        <v>4</v>
      </c>
      <c r="S18" s="354"/>
      <c r="T18" s="325">
        <f>J18+J19+L18+B18+B19+D18+F18+F19+H18</f>
        <v>63</v>
      </c>
      <c r="U18" s="327">
        <f>K19+K18+M18+C19+C18+E18+I18+G18+G19</f>
        <v>84</v>
      </c>
      <c r="V18" s="329"/>
      <c r="W18" s="351"/>
      <c r="X18" s="407"/>
    </row>
    <row r="19" spans="1:24" ht="15.75" customHeight="1" thickBot="1" x14ac:dyDescent="0.3">
      <c r="A19" s="358"/>
      <c r="B19" s="58">
        <f>O7</f>
        <v>13</v>
      </c>
      <c r="C19" s="59">
        <f>N7</f>
        <v>15</v>
      </c>
      <c r="D19" s="372">
        <v>1</v>
      </c>
      <c r="E19" s="373"/>
      <c r="F19" s="60">
        <f>O11</f>
        <v>15</v>
      </c>
      <c r="G19" s="61">
        <f>N11</f>
        <v>13</v>
      </c>
      <c r="H19" s="323">
        <v>2</v>
      </c>
      <c r="I19" s="324"/>
      <c r="J19" s="62">
        <f>O15</f>
        <v>7</v>
      </c>
      <c r="K19" s="60">
        <f>N15</f>
        <v>15</v>
      </c>
      <c r="L19" s="323">
        <v>1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5</v>
      </c>
    </row>
    <row r="23" spans="1:24" ht="15.75" customHeight="1" x14ac:dyDescent="0.25"/>
  </sheetData>
  <mergeCells count="80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X4:X7"/>
    <mergeCell ref="R6:R7"/>
    <mergeCell ref="T6:T7"/>
    <mergeCell ref="U6:U7"/>
    <mergeCell ref="R4:R5"/>
    <mergeCell ref="S4:S7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X8:X11"/>
    <mergeCell ref="R10:R11"/>
    <mergeCell ref="T10:T11"/>
    <mergeCell ref="U10:U11"/>
    <mergeCell ref="D9:E9"/>
    <mergeCell ref="R8:R9"/>
    <mergeCell ref="S8:S11"/>
    <mergeCell ref="L11:M11"/>
    <mergeCell ref="P11:Q11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X12:X15"/>
    <mergeCell ref="R14:R15"/>
    <mergeCell ref="T14:T15"/>
    <mergeCell ref="U14:U15"/>
    <mergeCell ref="D13:E13"/>
    <mergeCell ref="H13:I13"/>
    <mergeCell ref="R12:R13"/>
    <mergeCell ref="S12:S15"/>
    <mergeCell ref="P15:Q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opLeftCell="A3" workbookViewId="0">
      <selection activeCell="AB15" sqref="AB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6" customHeight="1" x14ac:dyDescent="0.25">
      <c r="A1" s="395" t="s">
        <v>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ht="15.75" thickBot="1" x14ac:dyDescent="0.3"/>
    <row r="3" spans="1:24" ht="61.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</row>
    <row r="4" spans="1:24" ht="16.5" customHeight="1" thickTop="1" thickBot="1" x14ac:dyDescent="0.3">
      <c r="A4" s="356" t="s">
        <v>44</v>
      </c>
      <c r="B4" s="377"/>
      <c r="C4" s="378"/>
      <c r="D4" s="378"/>
      <c r="E4" s="379"/>
      <c r="F4" s="169">
        <v>6</v>
      </c>
      <c r="G4" s="170">
        <v>15</v>
      </c>
      <c r="H4" s="171"/>
      <c r="I4" s="167"/>
      <c r="J4" s="169">
        <v>10</v>
      </c>
      <c r="K4" s="172">
        <v>12</v>
      </c>
      <c r="L4" s="171">
        <v>13</v>
      </c>
      <c r="M4" s="168">
        <v>11</v>
      </c>
      <c r="N4" s="163">
        <v>11</v>
      </c>
      <c r="O4" s="164">
        <v>15</v>
      </c>
      <c r="P4" s="171"/>
      <c r="Q4" s="168"/>
      <c r="R4" s="348">
        <f>P5+L5+H5</f>
        <v>4</v>
      </c>
      <c r="S4" s="353">
        <f>R4+R6</f>
        <v>8</v>
      </c>
      <c r="T4" s="325">
        <f>J4+J5+L4+N4+N5+P4+H4+F4+F5</f>
        <v>66</v>
      </c>
      <c r="U4" s="327">
        <f>K5+K4+M4+O5+O4+Q4+I4+G4+G5</f>
        <v>88</v>
      </c>
      <c r="V4" s="345">
        <f>T4+T6</f>
        <v>134</v>
      </c>
      <c r="W4" s="392">
        <f>U4+U6</f>
        <v>174</v>
      </c>
      <c r="X4" s="406" t="s">
        <v>49</v>
      </c>
    </row>
    <row r="5" spans="1:24" ht="15.75" customHeight="1" thickBot="1" x14ac:dyDescent="0.3">
      <c r="A5" s="357"/>
      <c r="B5" s="380"/>
      <c r="C5" s="381"/>
      <c r="D5" s="381"/>
      <c r="E5" s="382"/>
      <c r="F5" s="173">
        <v>6</v>
      </c>
      <c r="G5" s="174">
        <v>15</v>
      </c>
      <c r="H5" s="331">
        <v>1</v>
      </c>
      <c r="I5" s="332"/>
      <c r="J5" s="173">
        <v>12</v>
      </c>
      <c r="K5" s="174">
        <v>5</v>
      </c>
      <c r="L5" s="331">
        <v>2</v>
      </c>
      <c r="M5" s="332"/>
      <c r="N5" s="165">
        <v>8</v>
      </c>
      <c r="O5" s="166">
        <v>15</v>
      </c>
      <c r="P5" s="331">
        <v>1</v>
      </c>
      <c r="Q5" s="332"/>
      <c r="R5" s="352"/>
      <c r="S5" s="354"/>
      <c r="T5" s="326"/>
      <c r="U5" s="328"/>
      <c r="V5" s="346"/>
      <c r="W5" s="393"/>
      <c r="X5" s="407"/>
    </row>
    <row r="6" spans="1:24" ht="16.5" customHeight="1" thickTop="1" thickBot="1" x14ac:dyDescent="0.3">
      <c r="A6" s="357"/>
      <c r="B6" s="380"/>
      <c r="C6" s="381"/>
      <c r="D6" s="381"/>
      <c r="E6" s="382"/>
      <c r="F6" s="304">
        <v>9</v>
      </c>
      <c r="G6" s="305">
        <v>15</v>
      </c>
      <c r="H6" s="306"/>
      <c r="I6" s="309"/>
      <c r="J6" s="304">
        <v>15</v>
      </c>
      <c r="K6" s="305">
        <v>11</v>
      </c>
      <c r="L6" s="306"/>
      <c r="M6" s="310"/>
      <c r="N6" s="304">
        <v>8</v>
      </c>
      <c r="O6" s="305">
        <v>15</v>
      </c>
      <c r="P6" s="306"/>
      <c r="Q6" s="310"/>
      <c r="R6" s="348">
        <f>P7+L7+H7</f>
        <v>4</v>
      </c>
      <c r="S6" s="354"/>
      <c r="T6" s="325">
        <f>J6+J7+L6+N6+N7+P6+H6+F6+F7</f>
        <v>68</v>
      </c>
      <c r="U6" s="327">
        <f>K7+K6+M6+O7+O6+Q6+I6+G6+G7</f>
        <v>86</v>
      </c>
      <c r="V6" s="346"/>
      <c r="W6" s="393"/>
      <c r="X6" s="407"/>
    </row>
    <row r="7" spans="1:24" ht="15.75" customHeight="1" thickBot="1" x14ac:dyDescent="0.3">
      <c r="A7" s="368"/>
      <c r="B7" s="383"/>
      <c r="C7" s="384"/>
      <c r="D7" s="384"/>
      <c r="E7" s="385"/>
      <c r="F7" s="309">
        <v>5</v>
      </c>
      <c r="G7" s="307">
        <v>15</v>
      </c>
      <c r="H7" s="386">
        <v>1</v>
      </c>
      <c r="I7" s="387"/>
      <c r="J7" s="308">
        <v>15</v>
      </c>
      <c r="K7" s="307">
        <v>12</v>
      </c>
      <c r="L7" s="386">
        <v>2</v>
      </c>
      <c r="M7" s="387"/>
      <c r="N7" s="308">
        <v>16</v>
      </c>
      <c r="O7" s="307">
        <v>18</v>
      </c>
      <c r="P7" s="386">
        <v>1</v>
      </c>
      <c r="Q7" s="387"/>
      <c r="R7" s="352"/>
      <c r="S7" s="363"/>
      <c r="T7" s="326"/>
      <c r="U7" s="328"/>
      <c r="V7" s="347"/>
      <c r="W7" s="394"/>
      <c r="X7" s="409"/>
    </row>
    <row r="8" spans="1:24" ht="16.5" customHeight="1" thickTop="1" thickBot="1" x14ac:dyDescent="0.3">
      <c r="A8" s="356" t="s">
        <v>45</v>
      </c>
      <c r="B8" s="14">
        <f>G4</f>
        <v>15</v>
      </c>
      <c r="C8" s="15">
        <f>F4</f>
        <v>6</v>
      </c>
      <c r="D8" s="16">
        <f>I4</f>
        <v>0</v>
      </c>
      <c r="E8" s="17">
        <f>H4</f>
        <v>0</v>
      </c>
      <c r="F8" s="335"/>
      <c r="G8" s="336"/>
      <c r="H8" s="336"/>
      <c r="I8" s="337"/>
      <c r="J8" s="175">
        <v>15</v>
      </c>
      <c r="K8" s="176">
        <v>9</v>
      </c>
      <c r="L8" s="177"/>
      <c r="M8" s="178"/>
      <c r="N8" s="181">
        <v>15</v>
      </c>
      <c r="O8" s="176">
        <v>9</v>
      </c>
      <c r="P8" s="182"/>
      <c r="Q8" s="178"/>
      <c r="R8" s="348">
        <f>P9+L9+D9</f>
        <v>6</v>
      </c>
      <c r="S8" s="353">
        <f>R8+R10</f>
        <v>12</v>
      </c>
      <c r="T8" s="325">
        <f>J8+J9+L8+N8+N9+P8+D8+B8+B9</f>
        <v>90</v>
      </c>
      <c r="U8" s="327">
        <f>K9+K8+M8+O9+O8+Q8+E8+C8+C9</f>
        <v>46</v>
      </c>
      <c r="V8" s="325">
        <f>T8+T10</f>
        <v>180</v>
      </c>
      <c r="W8" s="327">
        <f>U8+U10</f>
        <v>77</v>
      </c>
      <c r="X8" s="406" t="s">
        <v>47</v>
      </c>
    </row>
    <row r="9" spans="1:24" ht="15.75" customHeight="1" thickBot="1" x14ac:dyDescent="0.3">
      <c r="A9" s="357"/>
      <c r="B9" s="23">
        <f>G5</f>
        <v>15</v>
      </c>
      <c r="C9" s="24">
        <f>F5</f>
        <v>6</v>
      </c>
      <c r="D9" s="388">
        <v>2</v>
      </c>
      <c r="E9" s="389"/>
      <c r="F9" s="338"/>
      <c r="G9" s="339"/>
      <c r="H9" s="339"/>
      <c r="I9" s="340"/>
      <c r="J9" s="179">
        <v>15</v>
      </c>
      <c r="K9" s="180">
        <v>7</v>
      </c>
      <c r="L9" s="333">
        <v>2</v>
      </c>
      <c r="M9" s="334"/>
      <c r="N9" s="183">
        <v>15</v>
      </c>
      <c r="O9" s="180">
        <v>9</v>
      </c>
      <c r="P9" s="333">
        <v>2</v>
      </c>
      <c r="Q9" s="334"/>
      <c r="R9" s="352"/>
      <c r="S9" s="354"/>
      <c r="T9" s="326"/>
      <c r="U9" s="328"/>
      <c r="V9" s="329"/>
      <c r="W9" s="351"/>
      <c r="X9" s="407"/>
    </row>
    <row r="10" spans="1:24" ht="16.5" customHeight="1" thickTop="1" thickBot="1" x14ac:dyDescent="0.3">
      <c r="A10" s="357"/>
      <c r="B10" s="27">
        <f>G6</f>
        <v>15</v>
      </c>
      <c r="C10" s="28">
        <f>F6</f>
        <v>9</v>
      </c>
      <c r="D10" s="29">
        <f>I6</f>
        <v>0</v>
      </c>
      <c r="E10" s="30">
        <f>H6</f>
        <v>0</v>
      </c>
      <c r="F10" s="338"/>
      <c r="G10" s="339"/>
      <c r="H10" s="339"/>
      <c r="I10" s="340"/>
      <c r="J10" s="312">
        <v>15</v>
      </c>
      <c r="K10" s="313">
        <v>1</v>
      </c>
      <c r="L10" s="314"/>
      <c r="M10" s="311"/>
      <c r="N10" s="312">
        <v>15</v>
      </c>
      <c r="O10" s="313">
        <v>5</v>
      </c>
      <c r="P10" s="314"/>
      <c r="Q10" s="311"/>
      <c r="R10" s="348">
        <f>P11+L11+D11</f>
        <v>6</v>
      </c>
      <c r="S10" s="354"/>
      <c r="T10" s="325">
        <f>J10+J11+L10+N10+N11+P10+D10+B10+B11</f>
        <v>90</v>
      </c>
      <c r="U10" s="327">
        <f>K11+K10+M10+O11+O10+Q10+E10+C10+C11</f>
        <v>31</v>
      </c>
      <c r="V10" s="329"/>
      <c r="W10" s="351"/>
      <c r="X10" s="407"/>
    </row>
    <row r="11" spans="1:24" ht="15.75" customHeight="1" thickBot="1" x14ac:dyDescent="0.3">
      <c r="A11" s="368"/>
      <c r="B11" s="34">
        <f>G7</f>
        <v>15</v>
      </c>
      <c r="C11" s="35">
        <f>F7</f>
        <v>5</v>
      </c>
      <c r="D11" s="390">
        <v>2</v>
      </c>
      <c r="E11" s="391"/>
      <c r="F11" s="341"/>
      <c r="G11" s="342"/>
      <c r="H11" s="342"/>
      <c r="I11" s="343"/>
      <c r="J11" s="315">
        <v>15</v>
      </c>
      <c r="K11" s="316">
        <v>9</v>
      </c>
      <c r="L11" s="366">
        <v>2</v>
      </c>
      <c r="M11" s="367"/>
      <c r="N11" s="315">
        <v>15</v>
      </c>
      <c r="O11" s="316">
        <v>2</v>
      </c>
      <c r="P11" s="366">
        <v>2</v>
      </c>
      <c r="Q11" s="367"/>
      <c r="R11" s="352"/>
      <c r="S11" s="363"/>
      <c r="T11" s="326"/>
      <c r="U11" s="328"/>
      <c r="V11" s="344"/>
      <c r="W11" s="374"/>
      <c r="X11" s="409"/>
    </row>
    <row r="12" spans="1:24" ht="16.5" customHeight="1" thickTop="1" thickBot="1" x14ac:dyDescent="0.3">
      <c r="A12" s="357" t="s">
        <v>39</v>
      </c>
      <c r="B12" s="18">
        <f>K4</f>
        <v>12</v>
      </c>
      <c r="C12" s="38">
        <f>J4</f>
        <v>10</v>
      </c>
      <c r="D12" s="39">
        <f>M4</f>
        <v>11</v>
      </c>
      <c r="E12" s="40">
        <f>L4</f>
        <v>13</v>
      </c>
      <c r="F12" s="41">
        <f>K8</f>
        <v>9</v>
      </c>
      <c r="G12" s="42">
        <f>J8</f>
        <v>15</v>
      </c>
      <c r="H12" s="43">
        <f>M8</f>
        <v>0</v>
      </c>
      <c r="I12" s="44">
        <f>L8</f>
        <v>0</v>
      </c>
      <c r="J12" s="335"/>
      <c r="K12" s="336"/>
      <c r="L12" s="336"/>
      <c r="M12" s="337"/>
      <c r="N12" s="186">
        <v>12</v>
      </c>
      <c r="O12" s="184">
        <v>15</v>
      </c>
      <c r="P12" s="188"/>
      <c r="Q12" s="189"/>
      <c r="R12" s="348">
        <f>P13+H13+D13</f>
        <v>3</v>
      </c>
      <c r="S12" s="353">
        <f t="shared" ref="S12" si="0">R12+R14</f>
        <v>6</v>
      </c>
      <c r="T12" s="325">
        <f>H12+F12+F13+D12+B12+B13+N12+N13+P12</f>
        <v>64</v>
      </c>
      <c r="U12" s="327">
        <f>I12+G12+G13+E12+C12+C13+O13+O12+Q12</f>
        <v>95</v>
      </c>
      <c r="V12" s="325">
        <f>T12+T14</f>
        <v>124</v>
      </c>
      <c r="W12" s="327">
        <f>U12+U14</f>
        <v>190</v>
      </c>
      <c r="X12" s="406" t="s">
        <v>50</v>
      </c>
    </row>
    <row r="13" spans="1:24" ht="15.75" customHeight="1" thickBot="1" x14ac:dyDescent="0.3">
      <c r="A13" s="357"/>
      <c r="B13" s="45">
        <f>K5</f>
        <v>5</v>
      </c>
      <c r="C13" s="46">
        <f>J5</f>
        <v>12</v>
      </c>
      <c r="D13" s="359">
        <v>1</v>
      </c>
      <c r="E13" s="360"/>
      <c r="F13" s="47">
        <f>K9</f>
        <v>7</v>
      </c>
      <c r="G13" s="48">
        <f>J9</f>
        <v>15</v>
      </c>
      <c r="H13" s="361">
        <v>1</v>
      </c>
      <c r="I13" s="362"/>
      <c r="J13" s="338"/>
      <c r="K13" s="339"/>
      <c r="L13" s="339"/>
      <c r="M13" s="340"/>
      <c r="N13" s="187">
        <v>8</v>
      </c>
      <c r="O13" s="185">
        <v>15</v>
      </c>
      <c r="P13" s="333">
        <v>1</v>
      </c>
      <c r="Q13" s="334"/>
      <c r="R13" s="352"/>
      <c r="S13" s="354"/>
      <c r="T13" s="326"/>
      <c r="U13" s="328"/>
      <c r="V13" s="329"/>
      <c r="W13" s="351"/>
      <c r="X13" s="407"/>
    </row>
    <row r="14" spans="1:24" ht="16.5" customHeight="1" thickTop="1" thickBot="1" x14ac:dyDescent="0.3">
      <c r="A14" s="357"/>
      <c r="B14" s="49">
        <f>K6</f>
        <v>11</v>
      </c>
      <c r="C14" s="50">
        <f>J6</f>
        <v>15</v>
      </c>
      <c r="D14" s="51">
        <f>M6</f>
        <v>0</v>
      </c>
      <c r="E14" s="40">
        <f>L6</f>
        <v>0</v>
      </c>
      <c r="F14" s="52">
        <f>K10</f>
        <v>1</v>
      </c>
      <c r="G14" s="53">
        <f>J10</f>
        <v>15</v>
      </c>
      <c r="H14" s="54">
        <f>M10</f>
        <v>0</v>
      </c>
      <c r="I14" s="44">
        <f>L10</f>
        <v>0</v>
      </c>
      <c r="J14" s="338"/>
      <c r="K14" s="339"/>
      <c r="L14" s="339"/>
      <c r="M14" s="340"/>
      <c r="N14" s="318">
        <v>5</v>
      </c>
      <c r="O14" s="319">
        <v>15</v>
      </c>
      <c r="P14" s="320">
        <v>7</v>
      </c>
      <c r="Q14" s="317">
        <v>11</v>
      </c>
      <c r="R14" s="348">
        <f>P15+H15+D15</f>
        <v>3</v>
      </c>
      <c r="S14" s="354"/>
      <c r="T14" s="325">
        <f>H14+F14+F15+D14+B14+B15+N14+N15+P14</f>
        <v>60</v>
      </c>
      <c r="U14" s="327">
        <f>I14+G14+G15+E14+C14+C15+O15+O14+Q14</f>
        <v>95</v>
      </c>
      <c r="V14" s="329"/>
      <c r="W14" s="351"/>
      <c r="X14" s="407"/>
    </row>
    <row r="15" spans="1:24" ht="15.75" customHeight="1" thickBot="1" x14ac:dyDescent="0.3">
      <c r="A15" s="368"/>
      <c r="B15" s="55">
        <f>K7</f>
        <v>12</v>
      </c>
      <c r="C15" s="56">
        <f>J7</f>
        <v>15</v>
      </c>
      <c r="D15" s="364">
        <v>1</v>
      </c>
      <c r="E15" s="365"/>
      <c r="F15" s="37">
        <f>K11</f>
        <v>9</v>
      </c>
      <c r="G15" s="57">
        <f>J11</f>
        <v>15</v>
      </c>
      <c r="H15" s="366">
        <v>1</v>
      </c>
      <c r="I15" s="367"/>
      <c r="J15" s="341"/>
      <c r="K15" s="342"/>
      <c r="L15" s="342"/>
      <c r="M15" s="343"/>
      <c r="N15" s="321">
        <v>15</v>
      </c>
      <c r="O15" s="322">
        <v>9</v>
      </c>
      <c r="P15" s="366">
        <v>1</v>
      </c>
      <c r="Q15" s="367"/>
      <c r="R15" s="352"/>
      <c r="S15" s="363"/>
      <c r="T15" s="326"/>
      <c r="U15" s="328"/>
      <c r="V15" s="344"/>
      <c r="W15" s="374"/>
      <c r="X15" s="409"/>
    </row>
    <row r="16" spans="1:24" ht="16.5" customHeight="1" thickTop="1" thickBot="1" x14ac:dyDescent="0.3">
      <c r="A16" s="356" t="s">
        <v>38</v>
      </c>
      <c r="B16" s="18">
        <f>O4</f>
        <v>15</v>
      </c>
      <c r="C16" s="38">
        <f>N4</f>
        <v>11</v>
      </c>
      <c r="D16" s="39">
        <f>Q4</f>
        <v>0</v>
      </c>
      <c r="E16" s="40">
        <f>P4</f>
        <v>0</v>
      </c>
      <c r="F16" s="41">
        <f>O8</f>
        <v>9</v>
      </c>
      <c r="G16" s="42">
        <f>N8</f>
        <v>15</v>
      </c>
      <c r="H16" s="43">
        <f>Q8</f>
        <v>0</v>
      </c>
      <c r="I16" s="44">
        <f>P8</f>
        <v>0</v>
      </c>
      <c r="J16" s="22">
        <f>O12</f>
        <v>15</v>
      </c>
      <c r="K16" s="19">
        <f>N12</f>
        <v>12</v>
      </c>
      <c r="L16" s="20">
        <f>Q12</f>
        <v>0</v>
      </c>
      <c r="M16" s="21">
        <f>P12</f>
        <v>0</v>
      </c>
      <c r="N16" s="335"/>
      <c r="O16" s="336"/>
      <c r="P16" s="336"/>
      <c r="Q16" s="337"/>
      <c r="R16" s="348">
        <f>H17+D17+L17</f>
        <v>5</v>
      </c>
      <c r="S16" s="353">
        <f>R16+R18</f>
        <v>10</v>
      </c>
      <c r="T16" s="325">
        <f>J16+J17+L16+B16+B17+D16+F16+F17+H16</f>
        <v>78</v>
      </c>
      <c r="U16" s="327">
        <f>K17+K16+M16+C17+C16+E16+I16+G16+G17</f>
        <v>69</v>
      </c>
      <c r="V16" s="325">
        <f>T16+T18</f>
        <v>153</v>
      </c>
      <c r="W16" s="327">
        <f>U16+U18</f>
        <v>150</v>
      </c>
      <c r="X16" s="406" t="s">
        <v>48</v>
      </c>
    </row>
    <row r="17" spans="1:24" ht="15.75" customHeight="1" thickBot="1" x14ac:dyDescent="0.3">
      <c r="A17" s="357"/>
      <c r="B17" s="45">
        <f>O5</f>
        <v>15</v>
      </c>
      <c r="C17" s="46">
        <f>N5</f>
        <v>8</v>
      </c>
      <c r="D17" s="359">
        <v>2</v>
      </c>
      <c r="E17" s="360"/>
      <c r="F17" s="26">
        <f>O9</f>
        <v>9</v>
      </c>
      <c r="G17" s="48">
        <f>N9</f>
        <v>15</v>
      </c>
      <c r="H17" s="361">
        <v>1</v>
      </c>
      <c r="I17" s="362"/>
      <c r="J17" s="25">
        <f>O13</f>
        <v>15</v>
      </c>
      <c r="K17" s="26">
        <f>N13</f>
        <v>8</v>
      </c>
      <c r="L17" s="361">
        <v>2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</row>
    <row r="18" spans="1:24" ht="16.5" customHeight="1" thickTop="1" thickBot="1" x14ac:dyDescent="0.3">
      <c r="A18" s="357"/>
      <c r="B18" s="49">
        <f>O6</f>
        <v>15</v>
      </c>
      <c r="C18" s="50">
        <f>N6</f>
        <v>8</v>
      </c>
      <c r="D18" s="51">
        <f>Q6</f>
        <v>0</v>
      </c>
      <c r="E18" s="40">
        <f>P6</f>
        <v>0</v>
      </c>
      <c r="F18" s="52">
        <f>O10</f>
        <v>5</v>
      </c>
      <c r="G18" s="53">
        <f>N10</f>
        <v>15</v>
      </c>
      <c r="H18" s="54">
        <f>Q10</f>
        <v>0</v>
      </c>
      <c r="I18" s="44">
        <f>P10</f>
        <v>0</v>
      </c>
      <c r="J18" s="31">
        <f>O14</f>
        <v>15</v>
      </c>
      <c r="K18" s="32">
        <f>N14</f>
        <v>5</v>
      </c>
      <c r="L18" s="33">
        <f>Q14</f>
        <v>11</v>
      </c>
      <c r="M18" s="21">
        <f>P14</f>
        <v>7</v>
      </c>
      <c r="N18" s="338"/>
      <c r="O18" s="339"/>
      <c r="P18" s="339"/>
      <c r="Q18" s="340"/>
      <c r="R18" s="348">
        <f>H19+D19+L19</f>
        <v>5</v>
      </c>
      <c r="S18" s="354"/>
      <c r="T18" s="325">
        <f>J18+J19+L18+B18+B19+D18+F18+F19+H18</f>
        <v>75</v>
      </c>
      <c r="U18" s="327">
        <f>K19+K18+M18+C19+C18+E18+I18+G18+G19</f>
        <v>81</v>
      </c>
      <c r="V18" s="329"/>
      <c r="W18" s="351"/>
      <c r="X18" s="407"/>
    </row>
    <row r="19" spans="1:24" ht="15.75" customHeight="1" thickBot="1" x14ac:dyDescent="0.3">
      <c r="A19" s="358"/>
      <c r="B19" s="58">
        <f>O7</f>
        <v>18</v>
      </c>
      <c r="C19" s="59">
        <f>N7</f>
        <v>16</v>
      </c>
      <c r="D19" s="372">
        <v>2</v>
      </c>
      <c r="E19" s="373"/>
      <c r="F19" s="60">
        <f>O11</f>
        <v>2</v>
      </c>
      <c r="G19" s="61">
        <f>N11</f>
        <v>15</v>
      </c>
      <c r="H19" s="323">
        <v>1</v>
      </c>
      <c r="I19" s="324"/>
      <c r="J19" s="62">
        <f>O15</f>
        <v>9</v>
      </c>
      <c r="K19" s="60">
        <f>N15</f>
        <v>15</v>
      </c>
      <c r="L19" s="323">
        <v>2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5</v>
      </c>
    </row>
    <row r="23" spans="1:24" ht="15.75" customHeight="1" x14ac:dyDescent="0.25"/>
  </sheetData>
  <mergeCells count="80"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W12:W15"/>
    <mergeCell ref="A12:A15"/>
    <mergeCell ref="J12:M15"/>
    <mergeCell ref="H15:I15"/>
    <mergeCell ref="W8:W11"/>
    <mergeCell ref="W4:W7"/>
    <mergeCell ref="D15:E15"/>
    <mergeCell ref="P13:Q13"/>
    <mergeCell ref="V12:V15"/>
    <mergeCell ref="U12:U13"/>
    <mergeCell ref="U14:U15"/>
    <mergeCell ref="S12:S15"/>
    <mergeCell ref="T12:T13"/>
    <mergeCell ref="P15:Q15"/>
    <mergeCell ref="D13:E13"/>
    <mergeCell ref="H13:I13"/>
    <mergeCell ref="D19:E19"/>
    <mergeCell ref="A16:A19"/>
    <mergeCell ref="N16:Q19"/>
    <mergeCell ref="H19:I19"/>
    <mergeCell ref="L19:M19"/>
    <mergeCell ref="D17:E17"/>
    <mergeCell ref="H17:I17"/>
    <mergeCell ref="L17:M17"/>
    <mergeCell ref="A8:A11"/>
    <mergeCell ref="H5:I5"/>
    <mergeCell ref="L5:M5"/>
    <mergeCell ref="P5:Q5"/>
    <mergeCell ref="B3:E3"/>
    <mergeCell ref="F3:I3"/>
    <mergeCell ref="J3:M3"/>
    <mergeCell ref="N3:Q3"/>
    <mergeCell ref="D9:E9"/>
    <mergeCell ref="D11:E11"/>
    <mergeCell ref="L9:M9"/>
    <mergeCell ref="P9:Q9"/>
    <mergeCell ref="F8:I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V16:V19"/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L7:M7"/>
    <mergeCell ref="P7:Q7"/>
    <mergeCell ref="H7:I7"/>
    <mergeCell ref="L11:M11"/>
    <mergeCell ref="P11:Q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opLeftCell="A3" workbookViewId="0">
      <selection activeCell="AA7" sqref="A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 x14ac:dyDescent="0.25">
      <c r="A1" s="395" t="s">
        <v>10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ht="15.75" thickBot="1" x14ac:dyDescent="0.3"/>
    <row r="3" spans="1:24" ht="58.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</row>
    <row r="4" spans="1:24" ht="16.5" customHeight="1" thickTop="1" thickBot="1" x14ac:dyDescent="0.3">
      <c r="A4" s="356" t="s">
        <v>25</v>
      </c>
      <c r="B4" s="377"/>
      <c r="C4" s="378"/>
      <c r="D4" s="378"/>
      <c r="E4" s="379"/>
      <c r="F4" s="88">
        <v>15</v>
      </c>
      <c r="G4" s="89">
        <v>5</v>
      </c>
      <c r="H4" s="90"/>
      <c r="I4" s="86"/>
      <c r="J4" s="88">
        <v>15</v>
      </c>
      <c r="K4" s="91">
        <v>7</v>
      </c>
      <c r="L4" s="90"/>
      <c r="M4" s="87"/>
      <c r="N4" s="82">
        <v>15</v>
      </c>
      <c r="O4" s="83">
        <v>4</v>
      </c>
      <c r="P4" s="90"/>
      <c r="Q4" s="87"/>
      <c r="R4" s="348">
        <f>P5+L5+H5</f>
        <v>6</v>
      </c>
      <c r="S4" s="353">
        <f>R4+R6</f>
        <v>12</v>
      </c>
      <c r="T4" s="325">
        <f>J4+J5+L4+N4+N5+P4+H4+F4+F5</f>
        <v>90</v>
      </c>
      <c r="U4" s="327">
        <f>K5+K4+M4+O5+O4+Q4+I4+G4+G5</f>
        <v>30</v>
      </c>
      <c r="V4" s="345">
        <f>T4+T6</f>
        <v>180</v>
      </c>
      <c r="W4" s="392">
        <f>U4+U6</f>
        <v>69</v>
      </c>
      <c r="X4" s="406" t="s">
        <v>47</v>
      </c>
    </row>
    <row r="5" spans="1:24" ht="15.75" customHeight="1" thickBot="1" x14ac:dyDescent="0.3">
      <c r="A5" s="357"/>
      <c r="B5" s="380"/>
      <c r="C5" s="381"/>
      <c r="D5" s="381"/>
      <c r="E5" s="382"/>
      <c r="F5" s="92">
        <v>15</v>
      </c>
      <c r="G5" s="93">
        <v>6</v>
      </c>
      <c r="H5" s="331">
        <v>2</v>
      </c>
      <c r="I5" s="332"/>
      <c r="J5" s="92">
        <v>15</v>
      </c>
      <c r="K5" s="93">
        <v>6</v>
      </c>
      <c r="L5" s="331">
        <v>2</v>
      </c>
      <c r="M5" s="332"/>
      <c r="N5" s="84">
        <v>15</v>
      </c>
      <c r="O5" s="85">
        <v>2</v>
      </c>
      <c r="P5" s="331">
        <v>2</v>
      </c>
      <c r="Q5" s="332"/>
      <c r="R5" s="352"/>
      <c r="S5" s="354"/>
      <c r="T5" s="326"/>
      <c r="U5" s="328"/>
      <c r="V5" s="346"/>
      <c r="W5" s="393"/>
      <c r="X5" s="407"/>
    </row>
    <row r="6" spans="1:24" ht="16.5" customHeight="1" thickTop="1" thickBot="1" x14ac:dyDescent="0.3">
      <c r="A6" s="357"/>
      <c r="B6" s="380"/>
      <c r="C6" s="381"/>
      <c r="D6" s="381"/>
      <c r="E6" s="382"/>
      <c r="F6" s="244">
        <v>15</v>
      </c>
      <c r="G6" s="245">
        <v>2</v>
      </c>
      <c r="H6" s="246"/>
      <c r="I6" s="249"/>
      <c r="J6" s="244">
        <v>15</v>
      </c>
      <c r="K6" s="245">
        <v>8</v>
      </c>
      <c r="L6" s="246"/>
      <c r="M6" s="250"/>
      <c r="N6" s="244">
        <v>15</v>
      </c>
      <c r="O6" s="245">
        <v>8</v>
      </c>
      <c r="P6" s="246"/>
      <c r="Q6" s="250"/>
      <c r="R6" s="348">
        <f>P7+L7+H7</f>
        <v>6</v>
      </c>
      <c r="S6" s="354"/>
      <c r="T6" s="325">
        <f>J6+J7+L6+N6+N7+P6+H6+F6+F7</f>
        <v>90</v>
      </c>
      <c r="U6" s="327">
        <f>K7+K6+M6+O7+O6+Q6+I6+G6+G7</f>
        <v>39</v>
      </c>
      <c r="V6" s="346"/>
      <c r="W6" s="393"/>
      <c r="X6" s="407"/>
    </row>
    <row r="7" spans="1:24" ht="15.75" customHeight="1" thickBot="1" x14ac:dyDescent="0.3">
      <c r="A7" s="368"/>
      <c r="B7" s="383"/>
      <c r="C7" s="384"/>
      <c r="D7" s="384"/>
      <c r="E7" s="385"/>
      <c r="F7" s="249">
        <v>15</v>
      </c>
      <c r="G7" s="247">
        <v>5</v>
      </c>
      <c r="H7" s="386">
        <v>2</v>
      </c>
      <c r="I7" s="387"/>
      <c r="J7" s="248">
        <v>15</v>
      </c>
      <c r="K7" s="247">
        <v>10</v>
      </c>
      <c r="L7" s="386">
        <v>2</v>
      </c>
      <c r="M7" s="387"/>
      <c r="N7" s="248">
        <v>15</v>
      </c>
      <c r="O7" s="247">
        <v>6</v>
      </c>
      <c r="P7" s="386">
        <v>2</v>
      </c>
      <c r="Q7" s="387"/>
      <c r="R7" s="352"/>
      <c r="S7" s="363"/>
      <c r="T7" s="326"/>
      <c r="U7" s="328"/>
      <c r="V7" s="347"/>
      <c r="W7" s="394"/>
      <c r="X7" s="409"/>
    </row>
    <row r="8" spans="1:24" ht="16.5" customHeight="1" thickTop="1" thickBot="1" x14ac:dyDescent="0.3">
      <c r="A8" s="356" t="s">
        <v>40</v>
      </c>
      <c r="B8" s="14">
        <f>G4</f>
        <v>5</v>
      </c>
      <c r="C8" s="15">
        <f>F4</f>
        <v>15</v>
      </c>
      <c r="D8" s="16">
        <f>I4</f>
        <v>0</v>
      </c>
      <c r="E8" s="17">
        <f>H4</f>
        <v>0</v>
      </c>
      <c r="F8" s="335"/>
      <c r="G8" s="336"/>
      <c r="H8" s="336"/>
      <c r="I8" s="337"/>
      <c r="J8" s="94">
        <v>11</v>
      </c>
      <c r="K8" s="95">
        <v>15</v>
      </c>
      <c r="L8" s="96"/>
      <c r="M8" s="97"/>
      <c r="N8" s="100">
        <v>15</v>
      </c>
      <c r="O8" s="95">
        <v>12</v>
      </c>
      <c r="P8" s="101"/>
      <c r="Q8" s="97"/>
      <c r="R8" s="348">
        <f>P9+L9+D9</f>
        <v>4</v>
      </c>
      <c r="S8" s="353">
        <f>R8+R10</f>
        <v>8</v>
      </c>
      <c r="T8" s="325">
        <f>J8+J9+L8+N8+N9+P8+D8+B8+B9</f>
        <v>59</v>
      </c>
      <c r="U8" s="327">
        <f>K9+K8+M8+O9+O8+Q8+E8+C8+C9</f>
        <v>79</v>
      </c>
      <c r="V8" s="325">
        <f>T8+T10</f>
        <v>132</v>
      </c>
      <c r="W8" s="327">
        <f>U8+U10</f>
        <v>167</v>
      </c>
      <c r="X8" s="406" t="s">
        <v>49</v>
      </c>
    </row>
    <row r="9" spans="1:24" ht="15.75" customHeight="1" thickBot="1" x14ac:dyDescent="0.3">
      <c r="A9" s="357"/>
      <c r="B9" s="23">
        <f>G5</f>
        <v>6</v>
      </c>
      <c r="C9" s="24">
        <f>F5</f>
        <v>15</v>
      </c>
      <c r="D9" s="388">
        <v>1</v>
      </c>
      <c r="E9" s="389"/>
      <c r="F9" s="338"/>
      <c r="G9" s="339"/>
      <c r="H9" s="339"/>
      <c r="I9" s="340"/>
      <c r="J9" s="98">
        <v>7</v>
      </c>
      <c r="K9" s="99">
        <v>15</v>
      </c>
      <c r="L9" s="333">
        <v>1</v>
      </c>
      <c r="M9" s="334"/>
      <c r="N9" s="102">
        <v>15</v>
      </c>
      <c r="O9" s="99">
        <v>7</v>
      </c>
      <c r="P9" s="333">
        <v>2</v>
      </c>
      <c r="Q9" s="334"/>
      <c r="R9" s="352"/>
      <c r="S9" s="354"/>
      <c r="T9" s="326"/>
      <c r="U9" s="328"/>
      <c r="V9" s="329"/>
      <c r="W9" s="351"/>
      <c r="X9" s="407"/>
    </row>
    <row r="10" spans="1:24" ht="16.5" customHeight="1" thickTop="1" thickBot="1" x14ac:dyDescent="0.3">
      <c r="A10" s="357"/>
      <c r="B10" s="27">
        <f>G6</f>
        <v>2</v>
      </c>
      <c r="C10" s="28">
        <f>F6</f>
        <v>15</v>
      </c>
      <c r="D10" s="29">
        <f>I6</f>
        <v>0</v>
      </c>
      <c r="E10" s="30">
        <f>H6</f>
        <v>0</v>
      </c>
      <c r="F10" s="338"/>
      <c r="G10" s="339"/>
      <c r="H10" s="339"/>
      <c r="I10" s="340"/>
      <c r="J10" s="252">
        <v>15</v>
      </c>
      <c r="K10" s="253">
        <v>8</v>
      </c>
      <c r="L10" s="254">
        <v>9</v>
      </c>
      <c r="M10" s="251">
        <v>11</v>
      </c>
      <c r="N10" s="252">
        <v>15</v>
      </c>
      <c r="O10" s="253">
        <v>10</v>
      </c>
      <c r="P10" s="254"/>
      <c r="Q10" s="251"/>
      <c r="R10" s="348">
        <f>P11+L11+D11</f>
        <v>4</v>
      </c>
      <c r="S10" s="354"/>
      <c r="T10" s="325">
        <f>J10+J11+L10+N10+N11+P10+D10+B10+B11</f>
        <v>73</v>
      </c>
      <c r="U10" s="327">
        <f>K11+K10+M10+O11+O10+Q10+E10+C10+C11</f>
        <v>88</v>
      </c>
      <c r="V10" s="329"/>
      <c r="W10" s="351"/>
      <c r="X10" s="407"/>
    </row>
    <row r="11" spans="1:24" ht="15.75" customHeight="1" thickBot="1" x14ac:dyDescent="0.3">
      <c r="A11" s="368"/>
      <c r="B11" s="34">
        <f>G7</f>
        <v>5</v>
      </c>
      <c r="C11" s="35">
        <f>F7</f>
        <v>15</v>
      </c>
      <c r="D11" s="390">
        <v>1</v>
      </c>
      <c r="E11" s="391"/>
      <c r="F11" s="341"/>
      <c r="G11" s="342"/>
      <c r="H11" s="342"/>
      <c r="I11" s="343"/>
      <c r="J11" s="255">
        <v>11</v>
      </c>
      <c r="K11" s="256">
        <v>15</v>
      </c>
      <c r="L11" s="366">
        <v>1</v>
      </c>
      <c r="M11" s="367"/>
      <c r="N11" s="255">
        <v>16</v>
      </c>
      <c r="O11" s="256">
        <v>14</v>
      </c>
      <c r="P11" s="366">
        <v>2</v>
      </c>
      <c r="Q11" s="367"/>
      <c r="R11" s="352"/>
      <c r="S11" s="363"/>
      <c r="T11" s="326"/>
      <c r="U11" s="328"/>
      <c r="V11" s="344"/>
      <c r="W11" s="374"/>
      <c r="X11" s="409"/>
    </row>
    <row r="12" spans="1:24" ht="16.5" customHeight="1" thickTop="1" thickBot="1" x14ac:dyDescent="0.3">
      <c r="A12" s="356" t="s">
        <v>26</v>
      </c>
      <c r="B12" s="18">
        <f>K4</f>
        <v>7</v>
      </c>
      <c r="C12" s="38">
        <f>J4</f>
        <v>15</v>
      </c>
      <c r="D12" s="39">
        <f>M4</f>
        <v>0</v>
      </c>
      <c r="E12" s="40">
        <f>L4</f>
        <v>0</v>
      </c>
      <c r="F12" s="41">
        <f>K8</f>
        <v>15</v>
      </c>
      <c r="G12" s="42">
        <f>J8</f>
        <v>11</v>
      </c>
      <c r="H12" s="43">
        <f>M8</f>
        <v>0</v>
      </c>
      <c r="I12" s="44">
        <f>L8</f>
        <v>0</v>
      </c>
      <c r="J12" s="335"/>
      <c r="K12" s="336"/>
      <c r="L12" s="336"/>
      <c r="M12" s="337"/>
      <c r="N12" s="105">
        <v>15</v>
      </c>
      <c r="O12" s="103">
        <v>7</v>
      </c>
      <c r="P12" s="107"/>
      <c r="Q12" s="108"/>
      <c r="R12" s="348">
        <f>P13+H13+D13</f>
        <v>5</v>
      </c>
      <c r="S12" s="353">
        <f t="shared" ref="S12" si="0">R12+R14</f>
        <v>10</v>
      </c>
      <c r="T12" s="325">
        <f>H12+F12+F13+D12+B12+B13+N12+N13+P12</f>
        <v>73</v>
      </c>
      <c r="U12" s="327">
        <f>I12+G12+G13+E12+C12+C13+O13+O12+Q12</f>
        <v>64</v>
      </c>
      <c r="V12" s="325">
        <f>T12+T14</f>
        <v>155</v>
      </c>
      <c r="W12" s="327">
        <f>U12+U14</f>
        <v>145</v>
      </c>
      <c r="X12" s="406" t="s">
        <v>48</v>
      </c>
    </row>
    <row r="13" spans="1:24" ht="15.75" customHeight="1" thickBot="1" x14ac:dyDescent="0.3">
      <c r="A13" s="357"/>
      <c r="B13" s="45">
        <f>K5</f>
        <v>6</v>
      </c>
      <c r="C13" s="46">
        <f>J5</f>
        <v>15</v>
      </c>
      <c r="D13" s="359">
        <v>1</v>
      </c>
      <c r="E13" s="360"/>
      <c r="F13" s="47">
        <f>K9</f>
        <v>15</v>
      </c>
      <c r="G13" s="48">
        <f>J9</f>
        <v>7</v>
      </c>
      <c r="H13" s="361">
        <v>2</v>
      </c>
      <c r="I13" s="362"/>
      <c r="J13" s="338"/>
      <c r="K13" s="339"/>
      <c r="L13" s="339"/>
      <c r="M13" s="340"/>
      <c r="N13" s="106">
        <v>15</v>
      </c>
      <c r="O13" s="104">
        <v>9</v>
      </c>
      <c r="P13" s="333">
        <v>2</v>
      </c>
      <c r="Q13" s="334"/>
      <c r="R13" s="352"/>
      <c r="S13" s="354"/>
      <c r="T13" s="326"/>
      <c r="U13" s="328"/>
      <c r="V13" s="329"/>
      <c r="W13" s="351"/>
      <c r="X13" s="407"/>
    </row>
    <row r="14" spans="1:24" ht="16.5" customHeight="1" thickTop="1" thickBot="1" x14ac:dyDescent="0.3">
      <c r="A14" s="357"/>
      <c r="B14" s="49">
        <f>K6</f>
        <v>8</v>
      </c>
      <c r="C14" s="50">
        <f>J6</f>
        <v>15</v>
      </c>
      <c r="D14" s="51">
        <f>M6</f>
        <v>0</v>
      </c>
      <c r="E14" s="40">
        <f>L6</f>
        <v>0</v>
      </c>
      <c r="F14" s="52">
        <f>K10</f>
        <v>8</v>
      </c>
      <c r="G14" s="53">
        <f>J10</f>
        <v>15</v>
      </c>
      <c r="H14" s="54">
        <f>M10</f>
        <v>11</v>
      </c>
      <c r="I14" s="44">
        <f>L10</f>
        <v>9</v>
      </c>
      <c r="J14" s="338"/>
      <c r="K14" s="339"/>
      <c r="L14" s="339"/>
      <c r="M14" s="340"/>
      <c r="N14" s="258">
        <v>15</v>
      </c>
      <c r="O14" s="259">
        <v>13</v>
      </c>
      <c r="P14" s="260"/>
      <c r="Q14" s="257"/>
      <c r="R14" s="348">
        <f>P15+H15+D15</f>
        <v>5</v>
      </c>
      <c r="S14" s="354"/>
      <c r="T14" s="325">
        <f>H14+F14+F15+D14+B14+B15+N14+N15+P14</f>
        <v>82</v>
      </c>
      <c r="U14" s="327">
        <f>I14+G14+G15+E14+C14+C15+O15+O14+Q14</f>
        <v>81</v>
      </c>
      <c r="V14" s="329"/>
      <c r="W14" s="351"/>
      <c r="X14" s="407"/>
    </row>
    <row r="15" spans="1:24" ht="15.75" customHeight="1" thickBot="1" x14ac:dyDescent="0.3">
      <c r="A15" s="368"/>
      <c r="B15" s="55">
        <f>K7</f>
        <v>10</v>
      </c>
      <c r="C15" s="56">
        <f>J7</f>
        <v>15</v>
      </c>
      <c r="D15" s="364">
        <v>1</v>
      </c>
      <c r="E15" s="365"/>
      <c r="F15" s="37">
        <f>K11</f>
        <v>15</v>
      </c>
      <c r="G15" s="57">
        <f>J11</f>
        <v>11</v>
      </c>
      <c r="H15" s="366">
        <v>2</v>
      </c>
      <c r="I15" s="367"/>
      <c r="J15" s="341"/>
      <c r="K15" s="342"/>
      <c r="L15" s="342"/>
      <c r="M15" s="343"/>
      <c r="N15" s="261">
        <v>15</v>
      </c>
      <c r="O15" s="262">
        <v>3</v>
      </c>
      <c r="P15" s="366">
        <v>2</v>
      </c>
      <c r="Q15" s="367"/>
      <c r="R15" s="352"/>
      <c r="S15" s="363"/>
      <c r="T15" s="326"/>
      <c r="U15" s="328"/>
      <c r="V15" s="344"/>
      <c r="W15" s="374"/>
      <c r="X15" s="409"/>
    </row>
    <row r="16" spans="1:24" ht="16.5" customHeight="1" thickTop="1" thickBot="1" x14ac:dyDescent="0.3">
      <c r="A16" s="356" t="s">
        <v>27</v>
      </c>
      <c r="B16" s="18">
        <f>O4</f>
        <v>4</v>
      </c>
      <c r="C16" s="38">
        <f>N4</f>
        <v>15</v>
      </c>
      <c r="D16" s="39">
        <f>Q4</f>
        <v>0</v>
      </c>
      <c r="E16" s="40">
        <f>P4</f>
        <v>0</v>
      </c>
      <c r="F16" s="41">
        <f>O8</f>
        <v>12</v>
      </c>
      <c r="G16" s="42">
        <f>N8</f>
        <v>15</v>
      </c>
      <c r="H16" s="43">
        <f>Q8</f>
        <v>0</v>
      </c>
      <c r="I16" s="44">
        <f>P8</f>
        <v>0</v>
      </c>
      <c r="J16" s="22">
        <f>O12</f>
        <v>7</v>
      </c>
      <c r="K16" s="19">
        <f>N12</f>
        <v>15</v>
      </c>
      <c r="L16" s="20">
        <f>Q12</f>
        <v>0</v>
      </c>
      <c r="M16" s="21">
        <f>P12</f>
        <v>0</v>
      </c>
      <c r="N16" s="335"/>
      <c r="O16" s="336"/>
      <c r="P16" s="336"/>
      <c r="Q16" s="337"/>
      <c r="R16" s="348">
        <f>H17+D17+L17</f>
        <v>3</v>
      </c>
      <c r="S16" s="353">
        <f>R16+R18</f>
        <v>6</v>
      </c>
      <c r="T16" s="325">
        <f>J16+J17+L16+B16+B17+D16+F16+F17+H16</f>
        <v>41</v>
      </c>
      <c r="U16" s="327">
        <f>K17+K16+M16+C17+C16+E16+I16+G16+G17</f>
        <v>90</v>
      </c>
      <c r="V16" s="325">
        <f>T16+T18</f>
        <v>95</v>
      </c>
      <c r="W16" s="327">
        <f>U16+U18</f>
        <v>181</v>
      </c>
      <c r="X16" s="406" t="s">
        <v>50</v>
      </c>
    </row>
    <row r="17" spans="1:24" ht="15.75" customHeight="1" thickBot="1" x14ac:dyDescent="0.3">
      <c r="A17" s="357"/>
      <c r="B17" s="45">
        <f>O5</f>
        <v>2</v>
      </c>
      <c r="C17" s="46">
        <f>N5</f>
        <v>15</v>
      </c>
      <c r="D17" s="359">
        <v>1</v>
      </c>
      <c r="E17" s="360"/>
      <c r="F17" s="26">
        <f>O9</f>
        <v>7</v>
      </c>
      <c r="G17" s="48">
        <f>N9</f>
        <v>15</v>
      </c>
      <c r="H17" s="361">
        <v>1</v>
      </c>
      <c r="I17" s="362"/>
      <c r="J17" s="25">
        <f>O13</f>
        <v>9</v>
      </c>
      <c r="K17" s="26">
        <f>N13</f>
        <v>15</v>
      </c>
      <c r="L17" s="361">
        <v>1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</row>
    <row r="18" spans="1:24" ht="16.5" customHeight="1" thickTop="1" thickBot="1" x14ac:dyDescent="0.3">
      <c r="A18" s="357"/>
      <c r="B18" s="49">
        <f>O6</f>
        <v>8</v>
      </c>
      <c r="C18" s="50">
        <f>N6</f>
        <v>15</v>
      </c>
      <c r="D18" s="51">
        <f>Q6</f>
        <v>0</v>
      </c>
      <c r="E18" s="40">
        <f>P6</f>
        <v>0</v>
      </c>
      <c r="F18" s="52">
        <f>O10</f>
        <v>10</v>
      </c>
      <c r="G18" s="53">
        <f>N10</f>
        <v>15</v>
      </c>
      <c r="H18" s="54">
        <f>Q10</f>
        <v>0</v>
      </c>
      <c r="I18" s="44">
        <f>P10</f>
        <v>0</v>
      </c>
      <c r="J18" s="31">
        <f>O14</f>
        <v>13</v>
      </c>
      <c r="K18" s="32">
        <f>N14</f>
        <v>15</v>
      </c>
      <c r="L18" s="33">
        <f>Q14</f>
        <v>0</v>
      </c>
      <c r="M18" s="21">
        <f>P14</f>
        <v>0</v>
      </c>
      <c r="N18" s="338"/>
      <c r="O18" s="339"/>
      <c r="P18" s="339"/>
      <c r="Q18" s="340"/>
      <c r="R18" s="348">
        <f>H19+D19+L19</f>
        <v>3</v>
      </c>
      <c r="S18" s="354"/>
      <c r="T18" s="325">
        <f>J18+J19+L18+B18+B19+D18+F18+F19+H18</f>
        <v>54</v>
      </c>
      <c r="U18" s="327">
        <f>K19+K18+M18+C19+C18+E18+I18+G18+G19</f>
        <v>91</v>
      </c>
      <c r="V18" s="329"/>
      <c r="W18" s="351"/>
      <c r="X18" s="407"/>
    </row>
    <row r="19" spans="1:24" ht="15.75" customHeight="1" thickBot="1" x14ac:dyDescent="0.3">
      <c r="A19" s="358"/>
      <c r="B19" s="58">
        <f>O7</f>
        <v>6</v>
      </c>
      <c r="C19" s="59">
        <f>N7</f>
        <v>15</v>
      </c>
      <c r="D19" s="372">
        <v>1</v>
      </c>
      <c r="E19" s="373"/>
      <c r="F19" s="60">
        <f>O11</f>
        <v>14</v>
      </c>
      <c r="G19" s="61">
        <f>N11</f>
        <v>16</v>
      </c>
      <c r="H19" s="323">
        <v>1</v>
      </c>
      <c r="I19" s="324"/>
      <c r="J19" s="62">
        <f>O15</f>
        <v>3</v>
      </c>
      <c r="K19" s="60">
        <f>N15</f>
        <v>15</v>
      </c>
      <c r="L19" s="323">
        <v>1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5</v>
      </c>
    </row>
    <row r="23" spans="1:24" ht="15.75" customHeight="1" x14ac:dyDescent="0.25"/>
  </sheetData>
  <mergeCells count="80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X4:X7"/>
    <mergeCell ref="R6:R7"/>
    <mergeCell ref="T6:T7"/>
    <mergeCell ref="U6:U7"/>
    <mergeCell ref="R4:R5"/>
    <mergeCell ref="S4:S7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L11:M11"/>
    <mergeCell ref="P11:Q11"/>
    <mergeCell ref="X8:X11"/>
    <mergeCell ref="R10:R11"/>
    <mergeCell ref="T10:T11"/>
    <mergeCell ref="U10:U11"/>
    <mergeCell ref="D9:E9"/>
    <mergeCell ref="R8:R9"/>
    <mergeCell ref="S8:S11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P15:Q15"/>
    <mergeCell ref="X12:X15"/>
    <mergeCell ref="R14:R15"/>
    <mergeCell ref="T14:T15"/>
    <mergeCell ref="U14:U15"/>
    <mergeCell ref="D13:E13"/>
    <mergeCell ref="H13:I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opLeftCell="A4" workbookViewId="0">
      <selection activeCell="AB15" sqref="AB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 x14ac:dyDescent="0.25">
      <c r="A1" s="395" t="s">
        <v>11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ht="15.75" thickBot="1" x14ac:dyDescent="0.3"/>
    <row r="3" spans="1:24" ht="57.7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</row>
    <row r="4" spans="1:24" ht="16.5" customHeight="1" thickTop="1" thickBot="1" x14ac:dyDescent="0.3">
      <c r="A4" s="356" t="s">
        <v>21</v>
      </c>
      <c r="B4" s="377"/>
      <c r="C4" s="378"/>
      <c r="D4" s="378"/>
      <c r="E4" s="379"/>
      <c r="F4" s="115">
        <v>8</v>
      </c>
      <c r="G4" s="116">
        <v>15</v>
      </c>
      <c r="H4" s="117"/>
      <c r="I4" s="113"/>
      <c r="J4" s="115">
        <v>13</v>
      </c>
      <c r="K4" s="118">
        <v>15</v>
      </c>
      <c r="L4" s="117">
        <v>11</v>
      </c>
      <c r="M4" s="114">
        <v>4</v>
      </c>
      <c r="N4" s="109">
        <v>7</v>
      </c>
      <c r="O4" s="110">
        <v>15</v>
      </c>
      <c r="P4" s="117">
        <v>7</v>
      </c>
      <c r="Q4" s="114">
        <v>11</v>
      </c>
      <c r="R4" s="348">
        <f>P5+L5+H5</f>
        <v>4</v>
      </c>
      <c r="S4" s="353">
        <f>R4+R6</f>
        <v>9</v>
      </c>
      <c r="T4" s="325">
        <f>J4+J5+L4+N4+N5+P4+H4+F4+F5</f>
        <v>82</v>
      </c>
      <c r="U4" s="327">
        <f>K5+K4+M4+O5+O4+Q4+I4+G4+G5</f>
        <v>100</v>
      </c>
      <c r="V4" s="345">
        <f>T4+T6</f>
        <v>163</v>
      </c>
      <c r="W4" s="392">
        <f>U4+U6</f>
        <v>168</v>
      </c>
      <c r="X4" s="406" t="s">
        <v>48</v>
      </c>
    </row>
    <row r="5" spans="1:24" ht="15.75" customHeight="1" thickBot="1" x14ac:dyDescent="0.3">
      <c r="A5" s="357"/>
      <c r="B5" s="380"/>
      <c r="C5" s="381"/>
      <c r="D5" s="381"/>
      <c r="E5" s="382"/>
      <c r="F5" s="119">
        <v>6</v>
      </c>
      <c r="G5" s="120">
        <v>15</v>
      </c>
      <c r="H5" s="331">
        <v>1</v>
      </c>
      <c r="I5" s="332"/>
      <c r="J5" s="119">
        <v>15</v>
      </c>
      <c r="K5" s="120">
        <v>12</v>
      </c>
      <c r="L5" s="331">
        <v>2</v>
      </c>
      <c r="M5" s="332"/>
      <c r="N5" s="111">
        <v>15</v>
      </c>
      <c r="O5" s="112">
        <v>13</v>
      </c>
      <c r="P5" s="331">
        <v>1</v>
      </c>
      <c r="Q5" s="332"/>
      <c r="R5" s="352"/>
      <c r="S5" s="354"/>
      <c r="T5" s="326"/>
      <c r="U5" s="328"/>
      <c r="V5" s="346"/>
      <c r="W5" s="393"/>
      <c r="X5" s="407"/>
    </row>
    <row r="6" spans="1:24" ht="16.5" customHeight="1" thickTop="1" thickBot="1" x14ac:dyDescent="0.3">
      <c r="A6" s="357"/>
      <c r="B6" s="380"/>
      <c r="C6" s="381"/>
      <c r="D6" s="381"/>
      <c r="E6" s="382"/>
      <c r="F6" s="263">
        <v>9</v>
      </c>
      <c r="G6" s="264">
        <v>15</v>
      </c>
      <c r="H6" s="265"/>
      <c r="I6" s="268"/>
      <c r="J6" s="263">
        <v>15</v>
      </c>
      <c r="K6" s="264">
        <v>9</v>
      </c>
      <c r="L6" s="265"/>
      <c r="M6" s="269"/>
      <c r="N6" s="263">
        <v>16</v>
      </c>
      <c r="O6" s="264">
        <v>14</v>
      </c>
      <c r="P6" s="265"/>
      <c r="Q6" s="269"/>
      <c r="R6" s="348">
        <f>P7+L7+H7</f>
        <v>5</v>
      </c>
      <c r="S6" s="354"/>
      <c r="T6" s="325">
        <f>J6+J7+L6+N6+N7+P6+H6+F6+F7</f>
        <v>81</v>
      </c>
      <c r="U6" s="327">
        <f>K7+K6+M6+O7+O6+Q6+I6+G6+G7</f>
        <v>68</v>
      </c>
      <c r="V6" s="346"/>
      <c r="W6" s="393"/>
      <c r="X6" s="407"/>
    </row>
    <row r="7" spans="1:24" ht="15.75" customHeight="1" thickBot="1" x14ac:dyDescent="0.3">
      <c r="A7" s="368"/>
      <c r="B7" s="383"/>
      <c r="C7" s="384"/>
      <c r="D7" s="384"/>
      <c r="E7" s="385"/>
      <c r="F7" s="268">
        <v>11</v>
      </c>
      <c r="G7" s="266">
        <v>15</v>
      </c>
      <c r="H7" s="386">
        <v>1</v>
      </c>
      <c r="I7" s="387"/>
      <c r="J7" s="267">
        <v>15</v>
      </c>
      <c r="K7" s="266">
        <v>9</v>
      </c>
      <c r="L7" s="386">
        <v>2</v>
      </c>
      <c r="M7" s="387"/>
      <c r="N7" s="267">
        <v>15</v>
      </c>
      <c r="O7" s="266">
        <v>6</v>
      </c>
      <c r="P7" s="386">
        <v>2</v>
      </c>
      <c r="Q7" s="387"/>
      <c r="R7" s="352"/>
      <c r="S7" s="363"/>
      <c r="T7" s="326"/>
      <c r="U7" s="328"/>
      <c r="V7" s="347"/>
      <c r="W7" s="394"/>
      <c r="X7" s="409"/>
    </row>
    <row r="8" spans="1:24" ht="16.5" customHeight="1" thickTop="1" thickBot="1" x14ac:dyDescent="0.3">
      <c r="A8" s="356" t="s">
        <v>22</v>
      </c>
      <c r="B8" s="14">
        <f>G4</f>
        <v>15</v>
      </c>
      <c r="C8" s="15">
        <f>F4</f>
        <v>8</v>
      </c>
      <c r="D8" s="16">
        <f>I4</f>
        <v>0</v>
      </c>
      <c r="E8" s="17">
        <f>H4</f>
        <v>0</v>
      </c>
      <c r="F8" s="335"/>
      <c r="G8" s="336"/>
      <c r="H8" s="336"/>
      <c r="I8" s="337"/>
      <c r="J8" s="121">
        <v>15</v>
      </c>
      <c r="K8" s="122">
        <v>11</v>
      </c>
      <c r="L8" s="123"/>
      <c r="M8" s="124"/>
      <c r="N8" s="127">
        <v>15</v>
      </c>
      <c r="O8" s="122">
        <v>10</v>
      </c>
      <c r="P8" s="128"/>
      <c r="Q8" s="124"/>
      <c r="R8" s="348">
        <f>P9+L9+D9</f>
        <v>6</v>
      </c>
      <c r="S8" s="353">
        <f>R8+R10</f>
        <v>12</v>
      </c>
      <c r="T8" s="325">
        <f>J8+J9+L8+N8+N9+P8+D8+B8+B9</f>
        <v>90</v>
      </c>
      <c r="U8" s="327">
        <f>K9+K8+M8+O9+O8+Q8+E8+C8+C9</f>
        <v>54</v>
      </c>
      <c r="V8" s="325">
        <f>T8+T10</f>
        <v>180</v>
      </c>
      <c r="W8" s="327">
        <f>U8+U10</f>
        <v>106</v>
      </c>
      <c r="X8" s="406" t="s">
        <v>47</v>
      </c>
    </row>
    <row r="9" spans="1:24" ht="15.75" customHeight="1" thickBot="1" x14ac:dyDescent="0.3">
      <c r="A9" s="357"/>
      <c r="B9" s="23">
        <f>G5</f>
        <v>15</v>
      </c>
      <c r="C9" s="24">
        <f>F5</f>
        <v>6</v>
      </c>
      <c r="D9" s="388">
        <v>2</v>
      </c>
      <c r="E9" s="389"/>
      <c r="F9" s="338"/>
      <c r="G9" s="339"/>
      <c r="H9" s="339"/>
      <c r="I9" s="340"/>
      <c r="J9" s="125">
        <v>15</v>
      </c>
      <c r="K9" s="126">
        <v>11</v>
      </c>
      <c r="L9" s="333">
        <v>2</v>
      </c>
      <c r="M9" s="334"/>
      <c r="N9" s="129">
        <v>15</v>
      </c>
      <c r="O9" s="126">
        <v>8</v>
      </c>
      <c r="P9" s="333">
        <v>2</v>
      </c>
      <c r="Q9" s="334"/>
      <c r="R9" s="352"/>
      <c r="S9" s="354"/>
      <c r="T9" s="326"/>
      <c r="U9" s="328"/>
      <c r="V9" s="329"/>
      <c r="W9" s="351"/>
      <c r="X9" s="407"/>
    </row>
    <row r="10" spans="1:24" ht="16.5" customHeight="1" thickTop="1" thickBot="1" x14ac:dyDescent="0.3">
      <c r="A10" s="357"/>
      <c r="B10" s="27">
        <f>G6</f>
        <v>15</v>
      </c>
      <c r="C10" s="28">
        <f>F6</f>
        <v>9</v>
      </c>
      <c r="D10" s="29">
        <f>I6</f>
        <v>0</v>
      </c>
      <c r="E10" s="30">
        <f>H6</f>
        <v>0</v>
      </c>
      <c r="F10" s="338"/>
      <c r="G10" s="339"/>
      <c r="H10" s="339"/>
      <c r="I10" s="340"/>
      <c r="J10" s="271">
        <v>15</v>
      </c>
      <c r="K10" s="272">
        <v>7</v>
      </c>
      <c r="L10" s="273"/>
      <c r="M10" s="270"/>
      <c r="N10" s="271">
        <v>15</v>
      </c>
      <c r="O10" s="272">
        <v>7</v>
      </c>
      <c r="P10" s="273"/>
      <c r="Q10" s="270"/>
      <c r="R10" s="348">
        <f>P11+L11+D11</f>
        <v>6</v>
      </c>
      <c r="S10" s="354"/>
      <c r="T10" s="325">
        <f>J10+J11+L10+N10+N11+P10+D10+B10+B11</f>
        <v>90</v>
      </c>
      <c r="U10" s="327">
        <f>K11+K10+M10+O11+O10+Q10+E10+C10+C11</f>
        <v>52</v>
      </c>
      <c r="V10" s="329"/>
      <c r="W10" s="351"/>
      <c r="X10" s="407"/>
    </row>
    <row r="11" spans="1:24" ht="15.75" customHeight="1" thickBot="1" x14ac:dyDescent="0.3">
      <c r="A11" s="368"/>
      <c r="B11" s="34">
        <f>G7</f>
        <v>15</v>
      </c>
      <c r="C11" s="35">
        <f>F7</f>
        <v>11</v>
      </c>
      <c r="D11" s="390">
        <v>2</v>
      </c>
      <c r="E11" s="391"/>
      <c r="F11" s="341"/>
      <c r="G11" s="342"/>
      <c r="H11" s="342"/>
      <c r="I11" s="343"/>
      <c r="J11" s="274">
        <v>15</v>
      </c>
      <c r="K11" s="275">
        <v>12</v>
      </c>
      <c r="L11" s="366">
        <v>2</v>
      </c>
      <c r="M11" s="367"/>
      <c r="N11" s="274">
        <v>15</v>
      </c>
      <c r="O11" s="275">
        <v>6</v>
      </c>
      <c r="P11" s="366">
        <v>2</v>
      </c>
      <c r="Q11" s="367"/>
      <c r="R11" s="352"/>
      <c r="S11" s="363"/>
      <c r="T11" s="326"/>
      <c r="U11" s="328"/>
      <c r="V11" s="344"/>
      <c r="W11" s="374"/>
      <c r="X11" s="409"/>
    </row>
    <row r="12" spans="1:24" ht="16.5" customHeight="1" thickTop="1" thickBot="1" x14ac:dyDescent="0.3">
      <c r="A12" s="356" t="s">
        <v>23</v>
      </c>
      <c r="B12" s="18">
        <f>K4</f>
        <v>15</v>
      </c>
      <c r="C12" s="38">
        <f>J4</f>
        <v>13</v>
      </c>
      <c r="D12" s="39">
        <f>M4</f>
        <v>4</v>
      </c>
      <c r="E12" s="40">
        <f>L4</f>
        <v>11</v>
      </c>
      <c r="F12" s="41">
        <f>K8</f>
        <v>11</v>
      </c>
      <c r="G12" s="42">
        <f>J8</f>
        <v>15</v>
      </c>
      <c r="H12" s="43">
        <f>M8</f>
        <v>0</v>
      </c>
      <c r="I12" s="44">
        <f>L8</f>
        <v>0</v>
      </c>
      <c r="J12" s="335"/>
      <c r="K12" s="336"/>
      <c r="L12" s="336"/>
      <c r="M12" s="337"/>
      <c r="N12" s="132">
        <v>15</v>
      </c>
      <c r="O12" s="130">
        <v>13</v>
      </c>
      <c r="P12" s="134"/>
      <c r="Q12" s="135"/>
      <c r="R12" s="348">
        <f>P13+H13+D13</f>
        <v>4</v>
      </c>
      <c r="S12" s="353">
        <f t="shared" ref="S12" si="0">R12+R14</f>
        <v>8</v>
      </c>
      <c r="T12" s="325">
        <f>H12+F12+F13+D12+B12+B13+N12+N13+P12</f>
        <v>83</v>
      </c>
      <c r="U12" s="327">
        <f>I12+G12+G13+E12+C12+C13+O13+O12+Q12</f>
        <v>91</v>
      </c>
      <c r="V12" s="325">
        <f>T12+T14</f>
        <v>154</v>
      </c>
      <c r="W12" s="327">
        <f>U12+U14</f>
        <v>179</v>
      </c>
      <c r="X12" s="406" t="s">
        <v>49</v>
      </c>
    </row>
    <row r="13" spans="1:24" ht="15.75" customHeight="1" thickBot="1" x14ac:dyDescent="0.3">
      <c r="A13" s="357"/>
      <c r="B13" s="45">
        <f>K5</f>
        <v>12</v>
      </c>
      <c r="C13" s="46">
        <f>J5</f>
        <v>15</v>
      </c>
      <c r="D13" s="359">
        <v>1</v>
      </c>
      <c r="E13" s="360"/>
      <c r="F13" s="47">
        <f>K9</f>
        <v>11</v>
      </c>
      <c r="G13" s="48">
        <f>J9</f>
        <v>15</v>
      </c>
      <c r="H13" s="361">
        <v>1</v>
      </c>
      <c r="I13" s="362"/>
      <c r="J13" s="338"/>
      <c r="K13" s="339"/>
      <c r="L13" s="339"/>
      <c r="M13" s="340"/>
      <c r="N13" s="133">
        <v>15</v>
      </c>
      <c r="O13" s="131">
        <v>9</v>
      </c>
      <c r="P13" s="333">
        <v>2</v>
      </c>
      <c r="Q13" s="334"/>
      <c r="R13" s="352"/>
      <c r="S13" s="354"/>
      <c r="T13" s="326"/>
      <c r="U13" s="328"/>
      <c r="V13" s="329"/>
      <c r="W13" s="351"/>
      <c r="X13" s="407"/>
    </row>
    <row r="14" spans="1:24" ht="16.5" customHeight="1" thickTop="1" thickBot="1" x14ac:dyDescent="0.3">
      <c r="A14" s="357"/>
      <c r="B14" s="49">
        <f>K6</f>
        <v>9</v>
      </c>
      <c r="C14" s="50">
        <f>J6</f>
        <v>15</v>
      </c>
      <c r="D14" s="51">
        <f>M6</f>
        <v>0</v>
      </c>
      <c r="E14" s="40">
        <f>L6</f>
        <v>0</v>
      </c>
      <c r="F14" s="52">
        <f>K10</f>
        <v>7</v>
      </c>
      <c r="G14" s="53">
        <f>J10</f>
        <v>15</v>
      </c>
      <c r="H14" s="54">
        <f>M10</f>
        <v>0</v>
      </c>
      <c r="I14" s="44">
        <f>L10</f>
        <v>0</v>
      </c>
      <c r="J14" s="338"/>
      <c r="K14" s="339"/>
      <c r="L14" s="339"/>
      <c r="M14" s="340"/>
      <c r="N14" s="277">
        <v>15</v>
      </c>
      <c r="O14" s="278">
        <v>11</v>
      </c>
      <c r="P14" s="279"/>
      <c r="Q14" s="276"/>
      <c r="R14" s="348">
        <f>P15+H15+D15</f>
        <v>4</v>
      </c>
      <c r="S14" s="354"/>
      <c r="T14" s="325">
        <f>H14+F14+F15+D14+B14+B15+N14+N15+P14</f>
        <v>71</v>
      </c>
      <c r="U14" s="327">
        <f>I14+G14+G15+E14+C14+C15+O15+O14+Q14</f>
        <v>88</v>
      </c>
      <c r="V14" s="329"/>
      <c r="W14" s="351"/>
      <c r="X14" s="407"/>
    </row>
    <row r="15" spans="1:24" ht="15.75" customHeight="1" thickBot="1" x14ac:dyDescent="0.3">
      <c r="A15" s="357"/>
      <c r="B15" s="55">
        <f>K7</f>
        <v>9</v>
      </c>
      <c r="C15" s="56">
        <f>J7</f>
        <v>15</v>
      </c>
      <c r="D15" s="364">
        <v>1</v>
      </c>
      <c r="E15" s="365"/>
      <c r="F15" s="37">
        <f>K11</f>
        <v>12</v>
      </c>
      <c r="G15" s="57">
        <f>J11</f>
        <v>15</v>
      </c>
      <c r="H15" s="366">
        <v>1</v>
      </c>
      <c r="I15" s="367"/>
      <c r="J15" s="341"/>
      <c r="K15" s="342"/>
      <c r="L15" s="342"/>
      <c r="M15" s="343"/>
      <c r="N15" s="280">
        <v>19</v>
      </c>
      <c r="O15" s="281">
        <v>17</v>
      </c>
      <c r="P15" s="366">
        <v>2</v>
      </c>
      <c r="Q15" s="367"/>
      <c r="R15" s="352"/>
      <c r="S15" s="363"/>
      <c r="T15" s="326"/>
      <c r="U15" s="328"/>
      <c r="V15" s="344"/>
      <c r="W15" s="374"/>
      <c r="X15" s="409"/>
    </row>
    <row r="16" spans="1:24" ht="16.5" customHeight="1" thickTop="1" thickBot="1" x14ac:dyDescent="0.3">
      <c r="A16" s="356" t="s">
        <v>24</v>
      </c>
      <c r="B16" s="18">
        <f>O4</f>
        <v>15</v>
      </c>
      <c r="C16" s="38">
        <f>N4</f>
        <v>7</v>
      </c>
      <c r="D16" s="39">
        <f>Q4</f>
        <v>11</v>
      </c>
      <c r="E16" s="40">
        <f>P4</f>
        <v>7</v>
      </c>
      <c r="F16" s="41">
        <f>O8</f>
        <v>10</v>
      </c>
      <c r="G16" s="42">
        <f>N8</f>
        <v>15</v>
      </c>
      <c r="H16" s="43">
        <f>Q8</f>
        <v>0</v>
      </c>
      <c r="I16" s="44">
        <f>P8</f>
        <v>0</v>
      </c>
      <c r="J16" s="22">
        <f>O12</f>
        <v>13</v>
      </c>
      <c r="K16" s="19">
        <f>N12</f>
        <v>15</v>
      </c>
      <c r="L16" s="20">
        <f>Q12</f>
        <v>0</v>
      </c>
      <c r="M16" s="21">
        <f>P12</f>
        <v>0</v>
      </c>
      <c r="N16" s="335"/>
      <c r="O16" s="336"/>
      <c r="P16" s="336"/>
      <c r="Q16" s="337"/>
      <c r="R16" s="348">
        <f>H17+D17+L17</f>
        <v>4</v>
      </c>
      <c r="S16" s="353">
        <f>R16+R18</f>
        <v>7</v>
      </c>
      <c r="T16" s="325">
        <f>J16+J17+L16+B16+B17+D16+F16+F17+H16</f>
        <v>79</v>
      </c>
      <c r="U16" s="327">
        <f>K17+K16+M16+C17+C16+E16+I16+G16+G17</f>
        <v>89</v>
      </c>
      <c r="V16" s="325">
        <f>T16+T18</f>
        <v>140</v>
      </c>
      <c r="W16" s="327">
        <f>U16+U18</f>
        <v>184</v>
      </c>
      <c r="X16" s="406" t="s">
        <v>50</v>
      </c>
    </row>
    <row r="17" spans="1:24" ht="15.75" customHeight="1" thickBot="1" x14ac:dyDescent="0.3">
      <c r="A17" s="357"/>
      <c r="B17" s="45">
        <f>O5</f>
        <v>13</v>
      </c>
      <c r="C17" s="46">
        <f>N5</f>
        <v>15</v>
      </c>
      <c r="D17" s="359">
        <v>2</v>
      </c>
      <c r="E17" s="360"/>
      <c r="F17" s="26">
        <f>O9</f>
        <v>8</v>
      </c>
      <c r="G17" s="48">
        <f>N9</f>
        <v>15</v>
      </c>
      <c r="H17" s="361">
        <v>1</v>
      </c>
      <c r="I17" s="362"/>
      <c r="J17" s="25">
        <f>O13</f>
        <v>9</v>
      </c>
      <c r="K17" s="26">
        <f>N13</f>
        <v>15</v>
      </c>
      <c r="L17" s="361">
        <v>1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</row>
    <row r="18" spans="1:24" ht="16.5" customHeight="1" thickTop="1" thickBot="1" x14ac:dyDescent="0.3">
      <c r="A18" s="357"/>
      <c r="B18" s="49">
        <f>O6</f>
        <v>14</v>
      </c>
      <c r="C18" s="50">
        <f>N6</f>
        <v>16</v>
      </c>
      <c r="D18" s="51">
        <f>Q6</f>
        <v>0</v>
      </c>
      <c r="E18" s="40">
        <f>P6</f>
        <v>0</v>
      </c>
      <c r="F18" s="52">
        <f>O10</f>
        <v>7</v>
      </c>
      <c r="G18" s="53">
        <f>N10</f>
        <v>15</v>
      </c>
      <c r="H18" s="54">
        <f>Q10</f>
        <v>0</v>
      </c>
      <c r="I18" s="44">
        <f>P10</f>
        <v>0</v>
      </c>
      <c r="J18" s="31">
        <f>O14</f>
        <v>11</v>
      </c>
      <c r="K18" s="32">
        <f>N14</f>
        <v>15</v>
      </c>
      <c r="L18" s="33">
        <f>Q14</f>
        <v>0</v>
      </c>
      <c r="M18" s="21">
        <f>P14</f>
        <v>0</v>
      </c>
      <c r="N18" s="338"/>
      <c r="O18" s="339"/>
      <c r="P18" s="339"/>
      <c r="Q18" s="340"/>
      <c r="R18" s="348">
        <f>H19+D19+L19</f>
        <v>3</v>
      </c>
      <c r="S18" s="354"/>
      <c r="T18" s="325">
        <f>J18+J19+L18+B18+B19+D18+F18+F19+H18</f>
        <v>61</v>
      </c>
      <c r="U18" s="327">
        <f>K19+K18+M18+C19+C18+E18+I18+G18+G19</f>
        <v>95</v>
      </c>
      <c r="V18" s="329"/>
      <c r="W18" s="351"/>
      <c r="X18" s="407"/>
    </row>
    <row r="19" spans="1:24" ht="15.75" customHeight="1" thickBot="1" x14ac:dyDescent="0.3">
      <c r="A19" s="358"/>
      <c r="B19" s="58">
        <f>O7</f>
        <v>6</v>
      </c>
      <c r="C19" s="59">
        <f>N7</f>
        <v>15</v>
      </c>
      <c r="D19" s="372">
        <v>1</v>
      </c>
      <c r="E19" s="373"/>
      <c r="F19" s="60">
        <f>O11</f>
        <v>6</v>
      </c>
      <c r="G19" s="61">
        <f>N11</f>
        <v>15</v>
      </c>
      <c r="H19" s="323">
        <v>1</v>
      </c>
      <c r="I19" s="324"/>
      <c r="J19" s="62">
        <f>O15</f>
        <v>17</v>
      </c>
      <c r="K19" s="60">
        <f>N15</f>
        <v>19</v>
      </c>
      <c r="L19" s="323">
        <v>1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5</v>
      </c>
    </row>
    <row r="23" spans="1:24" ht="15.75" customHeight="1" x14ac:dyDescent="0.25"/>
  </sheetData>
  <mergeCells count="80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X4:X7"/>
    <mergeCell ref="R6:R7"/>
    <mergeCell ref="T6:T7"/>
    <mergeCell ref="U6:U7"/>
    <mergeCell ref="R4:R5"/>
    <mergeCell ref="S4:S7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L11:M11"/>
    <mergeCell ref="P11:Q11"/>
    <mergeCell ref="X8:X11"/>
    <mergeCell ref="R10:R11"/>
    <mergeCell ref="T10:T11"/>
    <mergeCell ref="U10:U11"/>
    <mergeCell ref="D9:E9"/>
    <mergeCell ref="R8:R9"/>
    <mergeCell ref="S8:S11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P15:Q15"/>
    <mergeCell ref="X12:X15"/>
    <mergeCell ref="R14:R15"/>
    <mergeCell ref="T14:T15"/>
    <mergeCell ref="U14:U15"/>
    <mergeCell ref="D13:E13"/>
    <mergeCell ref="H13:I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Z3" sqref="Z3:AB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6" width="10.28515625" customWidth="1"/>
    <col min="27" max="27" width="10.42578125" customWidth="1"/>
    <col min="28" max="28" width="9.140625" customWidth="1"/>
  </cols>
  <sheetData>
    <row r="1" spans="1:28" ht="36" customHeight="1" x14ac:dyDescent="0.25">
      <c r="A1" s="395" t="s">
        <v>12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8" ht="15.75" thickBot="1" x14ac:dyDescent="0.3"/>
    <row r="3" spans="1:28" ht="60.7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  <c r="Z3" s="282" t="s">
        <v>51</v>
      </c>
      <c r="AA3" s="283" t="s">
        <v>52</v>
      </c>
      <c r="AB3" s="284" t="s">
        <v>53</v>
      </c>
    </row>
    <row r="4" spans="1:28" ht="16.5" customHeight="1" thickTop="1" thickBot="1" x14ac:dyDescent="0.3">
      <c r="A4" s="356" t="s">
        <v>17</v>
      </c>
      <c r="B4" s="377"/>
      <c r="C4" s="378"/>
      <c r="D4" s="378"/>
      <c r="E4" s="379"/>
      <c r="F4" s="63">
        <v>11</v>
      </c>
      <c r="G4" s="64">
        <v>15</v>
      </c>
      <c r="H4" s="65">
        <v>11</v>
      </c>
      <c r="I4" s="66">
        <v>9</v>
      </c>
      <c r="J4" s="63">
        <v>15</v>
      </c>
      <c r="K4" s="67">
        <v>9</v>
      </c>
      <c r="L4" s="65">
        <v>9</v>
      </c>
      <c r="M4" s="68">
        <v>11</v>
      </c>
      <c r="N4" s="8">
        <v>15</v>
      </c>
      <c r="O4" s="9">
        <v>6</v>
      </c>
      <c r="P4" s="65"/>
      <c r="Q4" s="68"/>
      <c r="R4" s="348">
        <f>P5+L5+H5</f>
        <v>5</v>
      </c>
      <c r="S4" s="353">
        <f>R4+R6</f>
        <v>11</v>
      </c>
      <c r="T4" s="325">
        <f>J4+J5+L4+N4+N5+P4+H4+F4+F5</f>
        <v>105</v>
      </c>
      <c r="U4" s="327">
        <f>K5+K4+M4+O5+O4+Q4+I4+G4+G5</f>
        <v>89</v>
      </c>
      <c r="V4" s="345">
        <f>T4+T6</f>
        <v>208</v>
      </c>
      <c r="W4" s="392">
        <f>U4+U6</f>
        <v>164</v>
      </c>
      <c r="X4" s="406" t="s">
        <v>47</v>
      </c>
      <c r="Z4" s="41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41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412">
        <f>Z4/AA4</f>
        <v>2.75</v>
      </c>
    </row>
    <row r="5" spans="1:28" ht="15.75" customHeight="1" thickBot="1" x14ac:dyDescent="0.3">
      <c r="A5" s="357"/>
      <c r="B5" s="380"/>
      <c r="C5" s="381"/>
      <c r="D5" s="381"/>
      <c r="E5" s="382"/>
      <c r="F5" s="69">
        <v>17</v>
      </c>
      <c r="G5" s="70">
        <v>15</v>
      </c>
      <c r="H5" s="331">
        <v>2</v>
      </c>
      <c r="I5" s="332"/>
      <c r="J5" s="69">
        <v>12</v>
      </c>
      <c r="K5" s="70">
        <v>15</v>
      </c>
      <c r="L5" s="331">
        <v>1</v>
      </c>
      <c r="M5" s="332"/>
      <c r="N5" s="10">
        <v>15</v>
      </c>
      <c r="O5" s="11">
        <v>9</v>
      </c>
      <c r="P5" s="331">
        <v>2</v>
      </c>
      <c r="Q5" s="332"/>
      <c r="R5" s="352"/>
      <c r="S5" s="354"/>
      <c r="T5" s="326"/>
      <c r="U5" s="328"/>
      <c r="V5" s="346"/>
      <c r="W5" s="393"/>
      <c r="X5" s="407"/>
      <c r="Z5" s="410"/>
      <c r="AA5" s="411"/>
      <c r="AB5" s="412"/>
    </row>
    <row r="6" spans="1:28" ht="16.5" customHeight="1" thickTop="1" thickBot="1" x14ac:dyDescent="0.3">
      <c r="A6" s="357"/>
      <c r="B6" s="380"/>
      <c r="C6" s="381"/>
      <c r="D6" s="381"/>
      <c r="E6" s="382"/>
      <c r="F6" s="3">
        <v>15</v>
      </c>
      <c r="G6" s="4">
        <v>9</v>
      </c>
      <c r="H6" s="5"/>
      <c r="I6" s="66"/>
      <c r="J6" s="3">
        <v>15</v>
      </c>
      <c r="K6" s="4">
        <v>10</v>
      </c>
      <c r="L6" s="5"/>
      <c r="M6" s="68"/>
      <c r="N6" s="3">
        <v>13</v>
      </c>
      <c r="O6" s="4">
        <v>15</v>
      </c>
      <c r="P6" s="5">
        <v>11</v>
      </c>
      <c r="Q6" s="68">
        <v>6</v>
      </c>
      <c r="R6" s="348">
        <f>P7+L7+H7</f>
        <v>6</v>
      </c>
      <c r="S6" s="354"/>
      <c r="T6" s="325">
        <f>J6+J7+L6+N6+N7+P6+H6+F6+F7</f>
        <v>103</v>
      </c>
      <c r="U6" s="327">
        <f>K7+K6+M6+O7+O6+Q6+I6+G6+G7</f>
        <v>75</v>
      </c>
      <c r="V6" s="346"/>
      <c r="W6" s="393"/>
      <c r="X6" s="407"/>
      <c r="Z6" s="410"/>
      <c r="AA6" s="411"/>
      <c r="AB6" s="412"/>
    </row>
    <row r="7" spans="1:28" ht="15.75" customHeight="1" thickBot="1" x14ac:dyDescent="0.3">
      <c r="A7" s="368"/>
      <c r="B7" s="383"/>
      <c r="C7" s="384"/>
      <c r="D7" s="384"/>
      <c r="E7" s="385"/>
      <c r="F7" s="66">
        <v>15</v>
      </c>
      <c r="G7" s="6">
        <v>9</v>
      </c>
      <c r="H7" s="386">
        <v>2</v>
      </c>
      <c r="I7" s="387"/>
      <c r="J7" s="7">
        <v>15</v>
      </c>
      <c r="K7" s="6">
        <v>9</v>
      </c>
      <c r="L7" s="386">
        <v>2</v>
      </c>
      <c r="M7" s="387"/>
      <c r="N7" s="7">
        <v>19</v>
      </c>
      <c r="O7" s="6">
        <v>17</v>
      </c>
      <c r="P7" s="386">
        <v>2</v>
      </c>
      <c r="Q7" s="387"/>
      <c r="R7" s="352"/>
      <c r="S7" s="363"/>
      <c r="T7" s="326"/>
      <c r="U7" s="328"/>
      <c r="V7" s="347"/>
      <c r="W7" s="394"/>
      <c r="X7" s="409"/>
      <c r="Z7" s="410"/>
      <c r="AA7" s="411"/>
      <c r="AB7" s="412"/>
    </row>
    <row r="8" spans="1:28" ht="16.5" customHeight="1" thickTop="1" thickBot="1" x14ac:dyDescent="0.3">
      <c r="A8" s="356" t="s">
        <v>18</v>
      </c>
      <c r="B8" s="14">
        <f>G4</f>
        <v>15</v>
      </c>
      <c r="C8" s="15">
        <f>F4</f>
        <v>11</v>
      </c>
      <c r="D8" s="16">
        <f>I4</f>
        <v>9</v>
      </c>
      <c r="E8" s="17">
        <f>H4</f>
        <v>11</v>
      </c>
      <c r="F8" s="335"/>
      <c r="G8" s="336"/>
      <c r="H8" s="336"/>
      <c r="I8" s="337"/>
      <c r="J8" s="71">
        <v>11</v>
      </c>
      <c r="K8" s="74">
        <v>15</v>
      </c>
      <c r="L8" s="75"/>
      <c r="M8" s="72"/>
      <c r="N8" s="77">
        <v>13</v>
      </c>
      <c r="O8" s="74">
        <v>15</v>
      </c>
      <c r="P8" s="73">
        <v>11</v>
      </c>
      <c r="Q8" s="72">
        <v>6</v>
      </c>
      <c r="R8" s="348">
        <f>P9+L9+D9</f>
        <v>4</v>
      </c>
      <c r="S8" s="353">
        <f>R8+R10</f>
        <v>7</v>
      </c>
      <c r="T8" s="325">
        <f>J8+J9+L8+N8+N9+P8+D8+B8+B9</f>
        <v>104</v>
      </c>
      <c r="U8" s="327">
        <f>K9+K8+M8+O9+O8+Q8+E8+C8+C9</f>
        <v>105</v>
      </c>
      <c r="V8" s="325">
        <f>T8+T10</f>
        <v>171</v>
      </c>
      <c r="W8" s="327">
        <f>U8+U10</f>
        <v>200</v>
      </c>
      <c r="X8" s="406" t="s">
        <v>50</v>
      </c>
      <c r="Z8" s="41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41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412">
        <f t="shared" ref="AB8" si="0">Z8/AA8</f>
        <v>0.36363636363636365</v>
      </c>
    </row>
    <row r="9" spans="1:28" ht="15.75" customHeight="1" thickBot="1" x14ac:dyDescent="0.3">
      <c r="A9" s="357"/>
      <c r="B9" s="23">
        <f>G5</f>
        <v>15</v>
      </c>
      <c r="C9" s="24">
        <f>F5</f>
        <v>17</v>
      </c>
      <c r="D9" s="388">
        <v>1</v>
      </c>
      <c r="E9" s="389"/>
      <c r="F9" s="338"/>
      <c r="G9" s="339"/>
      <c r="H9" s="339"/>
      <c r="I9" s="340"/>
      <c r="J9" s="78">
        <v>13</v>
      </c>
      <c r="K9" s="79">
        <v>15</v>
      </c>
      <c r="L9" s="333">
        <v>1</v>
      </c>
      <c r="M9" s="334"/>
      <c r="N9" s="80">
        <v>17</v>
      </c>
      <c r="O9" s="79">
        <v>15</v>
      </c>
      <c r="P9" s="333">
        <v>2</v>
      </c>
      <c r="Q9" s="334"/>
      <c r="R9" s="352"/>
      <c r="S9" s="354"/>
      <c r="T9" s="326"/>
      <c r="U9" s="328"/>
      <c r="V9" s="329"/>
      <c r="W9" s="351"/>
      <c r="X9" s="407"/>
      <c r="Z9" s="410"/>
      <c r="AA9" s="411"/>
      <c r="AB9" s="412"/>
    </row>
    <row r="10" spans="1:28" ht="16.5" customHeight="1" thickTop="1" thickBot="1" x14ac:dyDescent="0.3">
      <c r="A10" s="357"/>
      <c r="B10" s="27">
        <f>G6</f>
        <v>9</v>
      </c>
      <c r="C10" s="28">
        <f>F6</f>
        <v>15</v>
      </c>
      <c r="D10" s="29">
        <f>I6</f>
        <v>0</v>
      </c>
      <c r="E10" s="30">
        <f>H6</f>
        <v>0</v>
      </c>
      <c r="F10" s="338"/>
      <c r="G10" s="339"/>
      <c r="H10" s="339"/>
      <c r="I10" s="340"/>
      <c r="J10" s="31">
        <v>15</v>
      </c>
      <c r="K10" s="32">
        <v>9</v>
      </c>
      <c r="L10" s="33">
        <v>5</v>
      </c>
      <c r="M10" s="21">
        <v>11</v>
      </c>
      <c r="N10" s="31">
        <v>6</v>
      </c>
      <c r="O10" s="32">
        <v>15</v>
      </c>
      <c r="P10" s="33"/>
      <c r="Q10" s="21"/>
      <c r="R10" s="348">
        <f>P11+L11+D11</f>
        <v>3</v>
      </c>
      <c r="S10" s="354"/>
      <c r="T10" s="325">
        <f>J10+J11+L10+N10+N11+P10+D10+B10+B11</f>
        <v>67</v>
      </c>
      <c r="U10" s="327">
        <f>K11+K10+M10+O11+O10+Q10+E10+C10+C11</f>
        <v>95</v>
      </c>
      <c r="V10" s="329"/>
      <c r="W10" s="351"/>
      <c r="X10" s="407"/>
      <c r="Z10" s="410"/>
      <c r="AA10" s="411"/>
      <c r="AB10" s="412"/>
    </row>
    <row r="11" spans="1:28" ht="15.75" customHeight="1" thickBot="1" x14ac:dyDescent="0.3">
      <c r="A11" s="368"/>
      <c r="B11" s="34">
        <f>G7</f>
        <v>9</v>
      </c>
      <c r="C11" s="35">
        <f>F7</f>
        <v>15</v>
      </c>
      <c r="D11" s="390">
        <v>1</v>
      </c>
      <c r="E11" s="391"/>
      <c r="F11" s="341"/>
      <c r="G11" s="342"/>
      <c r="H11" s="342"/>
      <c r="I11" s="343"/>
      <c r="J11" s="36">
        <v>10</v>
      </c>
      <c r="K11" s="37">
        <v>15</v>
      </c>
      <c r="L11" s="366">
        <v>1</v>
      </c>
      <c r="M11" s="367"/>
      <c r="N11" s="36">
        <v>13</v>
      </c>
      <c r="O11" s="37">
        <v>15</v>
      </c>
      <c r="P11" s="366">
        <v>1</v>
      </c>
      <c r="Q11" s="367"/>
      <c r="R11" s="352"/>
      <c r="S11" s="363"/>
      <c r="T11" s="326"/>
      <c r="U11" s="328"/>
      <c r="V11" s="344"/>
      <c r="W11" s="374"/>
      <c r="X11" s="409"/>
      <c r="Z11" s="410"/>
      <c r="AA11" s="411"/>
      <c r="AB11" s="412"/>
    </row>
    <row r="12" spans="1:28" ht="16.5" customHeight="1" thickTop="1" thickBot="1" x14ac:dyDescent="0.3">
      <c r="A12" s="356" t="s">
        <v>19</v>
      </c>
      <c r="B12" s="18">
        <f>K4</f>
        <v>9</v>
      </c>
      <c r="C12" s="38">
        <f>J4</f>
        <v>15</v>
      </c>
      <c r="D12" s="39">
        <f>M4</f>
        <v>11</v>
      </c>
      <c r="E12" s="40">
        <f>L4</f>
        <v>9</v>
      </c>
      <c r="F12" s="41">
        <f>K8</f>
        <v>15</v>
      </c>
      <c r="G12" s="42">
        <f>J8</f>
        <v>11</v>
      </c>
      <c r="H12" s="43">
        <f>M8</f>
        <v>0</v>
      </c>
      <c r="I12" s="44">
        <f>L8</f>
        <v>0</v>
      </c>
      <c r="J12" s="335"/>
      <c r="K12" s="336"/>
      <c r="L12" s="336"/>
      <c r="M12" s="337"/>
      <c r="N12" s="77">
        <v>15</v>
      </c>
      <c r="O12" s="74">
        <v>12</v>
      </c>
      <c r="P12" s="76"/>
      <c r="Q12" s="81"/>
      <c r="R12" s="348">
        <f>P13+H13+D13</f>
        <v>6</v>
      </c>
      <c r="S12" s="353">
        <f t="shared" ref="S12" si="1">R12+R14</f>
        <v>11</v>
      </c>
      <c r="T12" s="325">
        <f>H12+F12+F13+D12+B12+B13+N12+N13+P12</f>
        <v>95</v>
      </c>
      <c r="U12" s="327">
        <f>I12+G12+G13+E12+C12+C13+O13+O12+Q12</f>
        <v>82</v>
      </c>
      <c r="V12" s="325">
        <f>T12+T14</f>
        <v>179</v>
      </c>
      <c r="W12" s="327">
        <f>U12+U14</f>
        <v>168</v>
      </c>
      <c r="X12" s="406" t="s">
        <v>48</v>
      </c>
      <c r="Z12" s="41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41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412">
        <f t="shared" ref="AB12" si="2">Z12/AA12</f>
        <v>2.5</v>
      </c>
    </row>
    <row r="13" spans="1:28" ht="15.75" customHeight="1" thickBot="1" x14ac:dyDescent="0.3">
      <c r="A13" s="357"/>
      <c r="B13" s="45">
        <f>K5</f>
        <v>15</v>
      </c>
      <c r="C13" s="46">
        <f>J5</f>
        <v>12</v>
      </c>
      <c r="D13" s="359">
        <v>2</v>
      </c>
      <c r="E13" s="360"/>
      <c r="F13" s="47">
        <f>K9</f>
        <v>15</v>
      </c>
      <c r="G13" s="48">
        <f>J9</f>
        <v>13</v>
      </c>
      <c r="H13" s="361">
        <v>2</v>
      </c>
      <c r="I13" s="362"/>
      <c r="J13" s="338"/>
      <c r="K13" s="339"/>
      <c r="L13" s="339"/>
      <c r="M13" s="340"/>
      <c r="N13" s="80">
        <v>15</v>
      </c>
      <c r="O13" s="79">
        <v>10</v>
      </c>
      <c r="P13" s="333">
        <v>2</v>
      </c>
      <c r="Q13" s="334"/>
      <c r="R13" s="352"/>
      <c r="S13" s="354"/>
      <c r="T13" s="326"/>
      <c r="U13" s="328"/>
      <c r="V13" s="329"/>
      <c r="W13" s="351"/>
      <c r="X13" s="407"/>
      <c r="Z13" s="410"/>
      <c r="AA13" s="411"/>
      <c r="AB13" s="412"/>
    </row>
    <row r="14" spans="1:28" ht="16.5" customHeight="1" thickTop="1" thickBot="1" x14ac:dyDescent="0.3">
      <c r="A14" s="357"/>
      <c r="B14" s="49">
        <f>K6</f>
        <v>10</v>
      </c>
      <c r="C14" s="50">
        <f>J6</f>
        <v>15</v>
      </c>
      <c r="D14" s="51">
        <f>M6</f>
        <v>0</v>
      </c>
      <c r="E14" s="40">
        <f>L6</f>
        <v>0</v>
      </c>
      <c r="F14" s="52">
        <f>K10</f>
        <v>9</v>
      </c>
      <c r="G14" s="53">
        <f>J10</f>
        <v>15</v>
      </c>
      <c r="H14" s="54">
        <f>M10</f>
        <v>11</v>
      </c>
      <c r="I14" s="44">
        <f>L10</f>
        <v>5</v>
      </c>
      <c r="J14" s="338"/>
      <c r="K14" s="339"/>
      <c r="L14" s="339"/>
      <c r="M14" s="340"/>
      <c r="N14" s="31">
        <v>15</v>
      </c>
      <c r="O14" s="32">
        <v>13</v>
      </c>
      <c r="P14" s="33"/>
      <c r="Q14" s="21"/>
      <c r="R14" s="348">
        <f>P15+H15+D15</f>
        <v>5</v>
      </c>
      <c r="S14" s="354"/>
      <c r="T14" s="325">
        <f>H14+F14+F15+D14+B14+B15+N14+N15+P14</f>
        <v>84</v>
      </c>
      <c r="U14" s="327">
        <f>I14+G14+G15+E14+C14+C15+O15+O14+Q14</f>
        <v>86</v>
      </c>
      <c r="V14" s="329"/>
      <c r="W14" s="351"/>
      <c r="X14" s="407"/>
      <c r="Z14" s="410"/>
      <c r="AA14" s="411"/>
      <c r="AB14" s="412"/>
    </row>
    <row r="15" spans="1:28" ht="15.75" customHeight="1" thickBot="1" x14ac:dyDescent="0.3">
      <c r="A15" s="357"/>
      <c r="B15" s="55">
        <f>K7</f>
        <v>9</v>
      </c>
      <c r="C15" s="56">
        <f>J7</f>
        <v>15</v>
      </c>
      <c r="D15" s="364">
        <v>1</v>
      </c>
      <c r="E15" s="365"/>
      <c r="F15" s="37">
        <f>K11</f>
        <v>15</v>
      </c>
      <c r="G15" s="57">
        <f>J11</f>
        <v>10</v>
      </c>
      <c r="H15" s="366">
        <v>2</v>
      </c>
      <c r="I15" s="367"/>
      <c r="J15" s="341"/>
      <c r="K15" s="342"/>
      <c r="L15" s="342"/>
      <c r="M15" s="343"/>
      <c r="N15" s="36">
        <v>15</v>
      </c>
      <c r="O15" s="37">
        <v>13</v>
      </c>
      <c r="P15" s="366">
        <v>2</v>
      </c>
      <c r="Q15" s="367"/>
      <c r="R15" s="352"/>
      <c r="S15" s="363"/>
      <c r="T15" s="326"/>
      <c r="U15" s="328"/>
      <c r="V15" s="344"/>
      <c r="W15" s="374"/>
      <c r="X15" s="409"/>
      <c r="Z15" s="410"/>
      <c r="AA15" s="411"/>
      <c r="AB15" s="412"/>
    </row>
    <row r="16" spans="1:28" ht="16.5" customHeight="1" thickTop="1" thickBot="1" x14ac:dyDescent="0.3">
      <c r="A16" s="356" t="s">
        <v>20</v>
      </c>
      <c r="B16" s="18">
        <f>O4</f>
        <v>6</v>
      </c>
      <c r="C16" s="38">
        <f>N4</f>
        <v>15</v>
      </c>
      <c r="D16" s="39">
        <f>Q4</f>
        <v>0</v>
      </c>
      <c r="E16" s="40">
        <f>P4</f>
        <v>0</v>
      </c>
      <c r="F16" s="41">
        <f>O8</f>
        <v>15</v>
      </c>
      <c r="G16" s="42">
        <f>N8</f>
        <v>13</v>
      </c>
      <c r="H16" s="43">
        <f>Q8</f>
        <v>6</v>
      </c>
      <c r="I16" s="44">
        <f>P8</f>
        <v>11</v>
      </c>
      <c r="J16" s="22">
        <f>O12</f>
        <v>12</v>
      </c>
      <c r="K16" s="19">
        <f>N12</f>
        <v>15</v>
      </c>
      <c r="L16" s="20">
        <f>Q12</f>
        <v>0</v>
      </c>
      <c r="M16" s="21">
        <f>P12</f>
        <v>0</v>
      </c>
      <c r="N16" s="335"/>
      <c r="O16" s="336"/>
      <c r="P16" s="336"/>
      <c r="Q16" s="337"/>
      <c r="R16" s="348">
        <f>H17+D17+L17</f>
        <v>3</v>
      </c>
      <c r="S16" s="353">
        <f>R16+R18</f>
        <v>7</v>
      </c>
      <c r="T16" s="325">
        <f>J16+J17+L16+B16+B17+D16+F16+F17+H16</f>
        <v>73</v>
      </c>
      <c r="U16" s="327">
        <f>K17+K16+M16+C17+C16+E16+I16+G16+G17</f>
        <v>101</v>
      </c>
      <c r="V16" s="325">
        <f>T16+T18</f>
        <v>167</v>
      </c>
      <c r="W16" s="327">
        <f>U16+U18</f>
        <v>193</v>
      </c>
      <c r="X16" s="406" t="s">
        <v>49</v>
      </c>
      <c r="Z16" s="41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41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412">
        <f t="shared" ref="AB16" si="3">Z16/AA16</f>
        <v>0.4</v>
      </c>
    </row>
    <row r="17" spans="1:28" ht="15.75" customHeight="1" thickBot="1" x14ac:dyDescent="0.3">
      <c r="A17" s="357"/>
      <c r="B17" s="45">
        <f>O5</f>
        <v>9</v>
      </c>
      <c r="C17" s="46">
        <f>N5</f>
        <v>15</v>
      </c>
      <c r="D17" s="359">
        <v>1</v>
      </c>
      <c r="E17" s="360"/>
      <c r="F17" s="26">
        <f>O9</f>
        <v>15</v>
      </c>
      <c r="G17" s="48">
        <f>N9</f>
        <v>17</v>
      </c>
      <c r="H17" s="361">
        <v>1</v>
      </c>
      <c r="I17" s="362"/>
      <c r="J17" s="25">
        <f>O13</f>
        <v>10</v>
      </c>
      <c r="K17" s="26">
        <f>N13</f>
        <v>15</v>
      </c>
      <c r="L17" s="361">
        <v>1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  <c r="Z17" s="410"/>
      <c r="AA17" s="411"/>
      <c r="AB17" s="412"/>
    </row>
    <row r="18" spans="1:28" ht="16.5" customHeight="1" thickTop="1" thickBot="1" x14ac:dyDescent="0.3">
      <c r="A18" s="357"/>
      <c r="B18" s="49">
        <f>O6</f>
        <v>15</v>
      </c>
      <c r="C18" s="50">
        <f>N6</f>
        <v>13</v>
      </c>
      <c r="D18" s="51">
        <f>Q6</f>
        <v>6</v>
      </c>
      <c r="E18" s="40">
        <f>P6</f>
        <v>11</v>
      </c>
      <c r="F18" s="52">
        <f>O10</f>
        <v>15</v>
      </c>
      <c r="G18" s="53">
        <f>N10</f>
        <v>6</v>
      </c>
      <c r="H18" s="54">
        <f>Q10</f>
        <v>0</v>
      </c>
      <c r="I18" s="44">
        <f>P10</f>
        <v>0</v>
      </c>
      <c r="J18" s="31">
        <f>O14</f>
        <v>13</v>
      </c>
      <c r="K18" s="32">
        <f>N14</f>
        <v>15</v>
      </c>
      <c r="L18" s="33">
        <f>Q14</f>
        <v>0</v>
      </c>
      <c r="M18" s="21">
        <f>P14</f>
        <v>0</v>
      </c>
      <c r="N18" s="338"/>
      <c r="O18" s="339"/>
      <c r="P18" s="339"/>
      <c r="Q18" s="340"/>
      <c r="R18" s="348">
        <f>H19+D19+L19</f>
        <v>4</v>
      </c>
      <c r="S18" s="354"/>
      <c r="T18" s="325">
        <f>J18+J19+L18+B18+B19+D18+F18+F19+H18</f>
        <v>94</v>
      </c>
      <c r="U18" s="327">
        <f>K19+K18+M18+C19+C18+E18+I18+G18+G19</f>
        <v>92</v>
      </c>
      <c r="V18" s="329"/>
      <c r="W18" s="351"/>
      <c r="X18" s="407"/>
      <c r="Z18" s="410"/>
      <c r="AA18" s="411"/>
      <c r="AB18" s="412"/>
    </row>
    <row r="19" spans="1:28" ht="15.75" customHeight="1" thickBot="1" x14ac:dyDescent="0.3">
      <c r="A19" s="358"/>
      <c r="B19" s="58">
        <f>O7</f>
        <v>17</v>
      </c>
      <c r="C19" s="59">
        <f>N7</f>
        <v>19</v>
      </c>
      <c r="D19" s="372">
        <v>1</v>
      </c>
      <c r="E19" s="373"/>
      <c r="F19" s="60">
        <f>O11</f>
        <v>15</v>
      </c>
      <c r="G19" s="61">
        <f>N11</f>
        <v>13</v>
      </c>
      <c r="H19" s="323">
        <v>2</v>
      </c>
      <c r="I19" s="324"/>
      <c r="J19" s="62">
        <f>O15</f>
        <v>13</v>
      </c>
      <c r="K19" s="60">
        <f>N15</f>
        <v>15</v>
      </c>
      <c r="L19" s="323">
        <v>1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  <c r="Z19" s="413"/>
      <c r="AA19" s="414"/>
      <c r="AB19" s="41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16</v>
      </c>
    </row>
    <row r="23" spans="1:28" ht="15.75" customHeight="1" x14ac:dyDescent="0.25"/>
  </sheetData>
  <mergeCells count="92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opLeftCell="A3" workbookViewId="0">
      <selection activeCell="AA17" sqref="AA1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6.75" customHeight="1" x14ac:dyDescent="0.25">
      <c r="A1" s="395" t="s">
        <v>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4" ht="15.75" thickBot="1" x14ac:dyDescent="0.3"/>
    <row r="3" spans="1:24" ht="60.75" customHeight="1" thickTop="1" thickBot="1" x14ac:dyDescent="0.3">
      <c r="A3" s="1" t="s">
        <v>0</v>
      </c>
      <c r="B3" s="400">
        <v>1</v>
      </c>
      <c r="C3" s="401"/>
      <c r="D3" s="401"/>
      <c r="E3" s="402"/>
      <c r="F3" s="400">
        <v>2</v>
      </c>
      <c r="G3" s="401"/>
      <c r="H3" s="401"/>
      <c r="I3" s="402"/>
      <c r="J3" s="400">
        <v>3</v>
      </c>
      <c r="K3" s="401"/>
      <c r="L3" s="401"/>
      <c r="M3" s="402"/>
      <c r="N3" s="400">
        <v>4</v>
      </c>
      <c r="O3" s="401"/>
      <c r="P3" s="401"/>
      <c r="Q3" s="402"/>
      <c r="R3" s="396" t="s">
        <v>1</v>
      </c>
      <c r="S3" s="397"/>
      <c r="T3" s="398" t="s">
        <v>2</v>
      </c>
      <c r="U3" s="399"/>
      <c r="V3" s="398" t="s">
        <v>3</v>
      </c>
      <c r="W3" s="399"/>
      <c r="X3" s="2" t="s">
        <v>4</v>
      </c>
    </row>
    <row r="4" spans="1:24" ht="16.5" customHeight="1" thickTop="1" thickBot="1" x14ac:dyDescent="0.3">
      <c r="A4" s="356" t="s">
        <v>14</v>
      </c>
      <c r="B4" s="377"/>
      <c r="C4" s="378"/>
      <c r="D4" s="378"/>
      <c r="E4" s="379"/>
      <c r="F4" s="63">
        <v>8</v>
      </c>
      <c r="G4" s="64">
        <v>15</v>
      </c>
      <c r="H4" s="65"/>
      <c r="I4" s="66"/>
      <c r="J4" s="63">
        <v>15</v>
      </c>
      <c r="K4" s="67">
        <v>9</v>
      </c>
      <c r="L4" s="65"/>
      <c r="M4" s="68"/>
      <c r="N4" s="8">
        <v>15</v>
      </c>
      <c r="O4" s="9">
        <v>11</v>
      </c>
      <c r="P4" s="65">
        <v>6</v>
      </c>
      <c r="Q4" s="68">
        <v>11</v>
      </c>
      <c r="R4" s="348">
        <f>P5+L5+H5</f>
        <v>4</v>
      </c>
      <c r="S4" s="353">
        <f>R4+R6</f>
        <v>8</v>
      </c>
      <c r="T4" s="325">
        <f>J4+J5+L4+N4+N5+P4+H4+F4+F5</f>
        <v>79</v>
      </c>
      <c r="U4" s="327">
        <f>K5+K4+M4+O5+O4+Q4+I4+G4+G5</f>
        <v>89</v>
      </c>
      <c r="V4" s="345">
        <f>T4+T6</f>
        <v>163</v>
      </c>
      <c r="W4" s="392">
        <f>U4+U6</f>
        <v>196</v>
      </c>
      <c r="X4" s="406" t="s">
        <v>49</v>
      </c>
    </row>
    <row r="5" spans="1:24" ht="15.75" customHeight="1" thickBot="1" x14ac:dyDescent="0.3">
      <c r="A5" s="357"/>
      <c r="B5" s="380"/>
      <c r="C5" s="381"/>
      <c r="D5" s="381"/>
      <c r="E5" s="382"/>
      <c r="F5" s="69">
        <v>9</v>
      </c>
      <c r="G5" s="70">
        <v>15</v>
      </c>
      <c r="H5" s="331">
        <v>1</v>
      </c>
      <c r="I5" s="332"/>
      <c r="J5" s="69">
        <v>15</v>
      </c>
      <c r="K5" s="70">
        <v>13</v>
      </c>
      <c r="L5" s="331">
        <v>2</v>
      </c>
      <c r="M5" s="332"/>
      <c r="N5" s="10">
        <v>11</v>
      </c>
      <c r="O5" s="11">
        <v>15</v>
      </c>
      <c r="P5" s="331">
        <v>1</v>
      </c>
      <c r="Q5" s="332"/>
      <c r="R5" s="352"/>
      <c r="S5" s="354"/>
      <c r="T5" s="326"/>
      <c r="U5" s="328"/>
      <c r="V5" s="346"/>
      <c r="W5" s="393"/>
      <c r="X5" s="407"/>
    </row>
    <row r="6" spans="1:24" ht="16.5" customHeight="1" thickTop="1" thickBot="1" x14ac:dyDescent="0.3">
      <c r="A6" s="357"/>
      <c r="B6" s="380"/>
      <c r="C6" s="381"/>
      <c r="D6" s="381"/>
      <c r="E6" s="382"/>
      <c r="F6" s="3">
        <v>4</v>
      </c>
      <c r="G6" s="4">
        <v>15</v>
      </c>
      <c r="H6" s="5"/>
      <c r="I6" s="66"/>
      <c r="J6" s="3">
        <v>15</v>
      </c>
      <c r="K6" s="4">
        <v>13</v>
      </c>
      <c r="L6" s="5">
        <v>14</v>
      </c>
      <c r="M6" s="68">
        <v>12</v>
      </c>
      <c r="N6" s="3">
        <v>15</v>
      </c>
      <c r="O6" s="4">
        <v>11</v>
      </c>
      <c r="P6" s="5">
        <v>9</v>
      </c>
      <c r="Q6" s="68">
        <v>11</v>
      </c>
      <c r="R6" s="348">
        <f>P7+L7+H7</f>
        <v>4</v>
      </c>
      <c r="S6" s="354"/>
      <c r="T6" s="325">
        <f>J6+J7+L6+N6+N7+P6+H6+F6+F7</f>
        <v>84</v>
      </c>
      <c r="U6" s="327">
        <f>K7+K6+M6+O7+O6+Q6+I6+G6+G7</f>
        <v>107</v>
      </c>
      <c r="V6" s="346"/>
      <c r="W6" s="393"/>
      <c r="X6" s="407"/>
    </row>
    <row r="7" spans="1:24" ht="15.75" customHeight="1" thickBot="1" x14ac:dyDescent="0.3">
      <c r="A7" s="357"/>
      <c r="B7" s="383"/>
      <c r="C7" s="384"/>
      <c r="D7" s="384"/>
      <c r="E7" s="385"/>
      <c r="F7" s="66">
        <v>8</v>
      </c>
      <c r="G7" s="6">
        <v>15</v>
      </c>
      <c r="H7" s="386">
        <v>1</v>
      </c>
      <c r="I7" s="387"/>
      <c r="J7" s="7">
        <v>10</v>
      </c>
      <c r="K7" s="6">
        <v>15</v>
      </c>
      <c r="L7" s="386">
        <v>2</v>
      </c>
      <c r="M7" s="387"/>
      <c r="N7" s="7">
        <v>9</v>
      </c>
      <c r="O7" s="6">
        <v>15</v>
      </c>
      <c r="P7" s="386">
        <v>1</v>
      </c>
      <c r="Q7" s="387"/>
      <c r="R7" s="352"/>
      <c r="S7" s="363"/>
      <c r="T7" s="326"/>
      <c r="U7" s="328"/>
      <c r="V7" s="347"/>
      <c r="W7" s="394"/>
      <c r="X7" s="409"/>
    </row>
    <row r="8" spans="1:24" ht="16.5" customHeight="1" thickTop="1" thickBot="1" x14ac:dyDescent="0.3">
      <c r="A8" s="356" t="s">
        <v>42</v>
      </c>
      <c r="B8" s="14">
        <f>G4</f>
        <v>15</v>
      </c>
      <c r="C8" s="15">
        <f>F4</f>
        <v>8</v>
      </c>
      <c r="D8" s="16">
        <f>I4</f>
        <v>0</v>
      </c>
      <c r="E8" s="17">
        <f>H4</f>
        <v>0</v>
      </c>
      <c r="F8" s="335"/>
      <c r="G8" s="336"/>
      <c r="H8" s="336"/>
      <c r="I8" s="337"/>
      <c r="J8" s="71">
        <v>15</v>
      </c>
      <c r="K8" s="74">
        <v>6</v>
      </c>
      <c r="L8" s="75"/>
      <c r="M8" s="72"/>
      <c r="N8" s="77">
        <v>15</v>
      </c>
      <c r="O8" s="74">
        <v>7</v>
      </c>
      <c r="P8" s="73"/>
      <c r="Q8" s="72"/>
      <c r="R8" s="348">
        <f>P9+L9+D9</f>
        <v>6</v>
      </c>
      <c r="S8" s="353">
        <f>R8+R10</f>
        <v>12</v>
      </c>
      <c r="T8" s="325">
        <f>J8+J9+L8+N8+N9+P8+D8+B8+B9</f>
        <v>90</v>
      </c>
      <c r="U8" s="327">
        <f>K9+K8+M8+O9+O8+Q8+E8+C8+C9</f>
        <v>45</v>
      </c>
      <c r="V8" s="325">
        <f>T8+T10</f>
        <v>183</v>
      </c>
      <c r="W8" s="327">
        <f>U8+U10</f>
        <v>107</v>
      </c>
      <c r="X8" s="406" t="s">
        <v>47</v>
      </c>
    </row>
    <row r="9" spans="1:24" ht="15.75" customHeight="1" thickBot="1" x14ac:dyDescent="0.3">
      <c r="A9" s="357"/>
      <c r="B9" s="23">
        <f>G5</f>
        <v>15</v>
      </c>
      <c r="C9" s="24">
        <f>F5</f>
        <v>9</v>
      </c>
      <c r="D9" s="388">
        <v>2</v>
      </c>
      <c r="E9" s="389"/>
      <c r="F9" s="338"/>
      <c r="G9" s="339"/>
      <c r="H9" s="339"/>
      <c r="I9" s="340"/>
      <c r="J9" s="78">
        <v>15</v>
      </c>
      <c r="K9" s="79">
        <v>9</v>
      </c>
      <c r="L9" s="333">
        <v>2</v>
      </c>
      <c r="M9" s="334"/>
      <c r="N9" s="80">
        <v>15</v>
      </c>
      <c r="O9" s="79">
        <v>6</v>
      </c>
      <c r="P9" s="333">
        <v>2</v>
      </c>
      <c r="Q9" s="334"/>
      <c r="R9" s="352"/>
      <c r="S9" s="354"/>
      <c r="T9" s="326"/>
      <c r="U9" s="328"/>
      <c r="V9" s="329"/>
      <c r="W9" s="351"/>
      <c r="X9" s="407"/>
    </row>
    <row r="10" spans="1:24" ht="16.5" customHeight="1" thickTop="1" thickBot="1" x14ac:dyDescent="0.3">
      <c r="A10" s="357"/>
      <c r="B10" s="27">
        <f>G6</f>
        <v>15</v>
      </c>
      <c r="C10" s="28">
        <f>F6</f>
        <v>4</v>
      </c>
      <c r="D10" s="29">
        <f>I6</f>
        <v>0</v>
      </c>
      <c r="E10" s="30">
        <f>H6</f>
        <v>0</v>
      </c>
      <c r="F10" s="338"/>
      <c r="G10" s="339"/>
      <c r="H10" s="339"/>
      <c r="I10" s="340"/>
      <c r="J10" s="31">
        <v>15</v>
      </c>
      <c r="K10" s="32">
        <v>9</v>
      </c>
      <c r="L10" s="33"/>
      <c r="M10" s="21"/>
      <c r="N10" s="31">
        <v>7</v>
      </c>
      <c r="O10" s="32">
        <v>15</v>
      </c>
      <c r="P10" s="33">
        <v>11</v>
      </c>
      <c r="Q10" s="21">
        <v>6</v>
      </c>
      <c r="R10" s="348">
        <f>P11+L11+D11</f>
        <v>6</v>
      </c>
      <c r="S10" s="354"/>
      <c r="T10" s="325">
        <f>J10+J11+L10+N10+N11+P10+D10+B10+B11</f>
        <v>93</v>
      </c>
      <c r="U10" s="327">
        <f>K11+K10+M10+O11+O10+Q10+E10+C10+C11</f>
        <v>62</v>
      </c>
      <c r="V10" s="329"/>
      <c r="W10" s="351"/>
      <c r="X10" s="407"/>
    </row>
    <row r="11" spans="1:24" ht="15.75" customHeight="1" thickBot="1" x14ac:dyDescent="0.3">
      <c r="A11" s="368"/>
      <c r="B11" s="34">
        <f>G7</f>
        <v>15</v>
      </c>
      <c r="C11" s="35">
        <f>F7</f>
        <v>8</v>
      </c>
      <c r="D11" s="390">
        <v>2</v>
      </c>
      <c r="E11" s="391"/>
      <c r="F11" s="341"/>
      <c r="G11" s="342"/>
      <c r="H11" s="342"/>
      <c r="I11" s="343"/>
      <c r="J11" s="36">
        <v>15</v>
      </c>
      <c r="K11" s="37">
        <v>12</v>
      </c>
      <c r="L11" s="366">
        <v>2</v>
      </c>
      <c r="M11" s="367"/>
      <c r="N11" s="36">
        <v>15</v>
      </c>
      <c r="O11" s="37">
        <v>8</v>
      </c>
      <c r="P11" s="366">
        <v>2</v>
      </c>
      <c r="Q11" s="367"/>
      <c r="R11" s="352"/>
      <c r="S11" s="363"/>
      <c r="T11" s="326"/>
      <c r="U11" s="328"/>
      <c r="V11" s="344"/>
      <c r="W11" s="374"/>
      <c r="X11" s="409"/>
    </row>
    <row r="12" spans="1:24" ht="16.5" customHeight="1" thickTop="1" thickBot="1" x14ac:dyDescent="0.3">
      <c r="A12" s="356" t="s">
        <v>41</v>
      </c>
      <c r="B12" s="18">
        <f>K4</f>
        <v>9</v>
      </c>
      <c r="C12" s="38">
        <f>J4</f>
        <v>15</v>
      </c>
      <c r="D12" s="39">
        <f>M4</f>
        <v>0</v>
      </c>
      <c r="E12" s="40">
        <f>L4</f>
        <v>0</v>
      </c>
      <c r="F12" s="41">
        <f>K8</f>
        <v>6</v>
      </c>
      <c r="G12" s="42">
        <f>J8</f>
        <v>15</v>
      </c>
      <c r="H12" s="43">
        <f>M8</f>
        <v>0</v>
      </c>
      <c r="I12" s="44">
        <f>L8</f>
        <v>0</v>
      </c>
      <c r="J12" s="335"/>
      <c r="K12" s="336"/>
      <c r="L12" s="336"/>
      <c r="M12" s="337"/>
      <c r="N12" s="77">
        <v>16</v>
      </c>
      <c r="O12" s="74">
        <v>14</v>
      </c>
      <c r="P12" s="76">
        <v>9</v>
      </c>
      <c r="Q12" s="81">
        <v>11</v>
      </c>
      <c r="R12" s="348">
        <f>P13+H13+D13</f>
        <v>3</v>
      </c>
      <c r="S12" s="353">
        <f t="shared" ref="S12" si="0">R12+R14</f>
        <v>6</v>
      </c>
      <c r="T12" s="325">
        <f>H12+F12+F13+D12+B12+B13+N12+N13+P12</f>
        <v>68</v>
      </c>
      <c r="U12" s="327">
        <f>I12+G12+G13+E12+C12+C13+O13+O12+Q12</f>
        <v>100</v>
      </c>
      <c r="V12" s="325">
        <f>T12+T14</f>
        <v>163</v>
      </c>
      <c r="W12" s="327">
        <f>U12+U14</f>
        <v>207</v>
      </c>
      <c r="X12" s="406" t="s">
        <v>50</v>
      </c>
    </row>
    <row r="13" spans="1:24" ht="15.75" customHeight="1" thickBot="1" x14ac:dyDescent="0.3">
      <c r="A13" s="357"/>
      <c r="B13" s="45">
        <f>K5</f>
        <v>13</v>
      </c>
      <c r="C13" s="46">
        <f>J5</f>
        <v>15</v>
      </c>
      <c r="D13" s="359">
        <v>1</v>
      </c>
      <c r="E13" s="360"/>
      <c r="F13" s="47">
        <f>K9</f>
        <v>9</v>
      </c>
      <c r="G13" s="48">
        <f>J9</f>
        <v>15</v>
      </c>
      <c r="H13" s="361">
        <v>1</v>
      </c>
      <c r="I13" s="362"/>
      <c r="J13" s="338"/>
      <c r="K13" s="339"/>
      <c r="L13" s="339"/>
      <c r="M13" s="340"/>
      <c r="N13" s="80">
        <v>6</v>
      </c>
      <c r="O13" s="79">
        <v>15</v>
      </c>
      <c r="P13" s="333">
        <v>1</v>
      </c>
      <c r="Q13" s="334"/>
      <c r="R13" s="352"/>
      <c r="S13" s="354"/>
      <c r="T13" s="326"/>
      <c r="U13" s="328"/>
      <c r="V13" s="329"/>
      <c r="W13" s="351"/>
      <c r="X13" s="407"/>
    </row>
    <row r="14" spans="1:24" ht="16.5" customHeight="1" thickTop="1" thickBot="1" x14ac:dyDescent="0.3">
      <c r="A14" s="357"/>
      <c r="B14" s="49">
        <f>K6</f>
        <v>13</v>
      </c>
      <c r="C14" s="50">
        <f>J6</f>
        <v>15</v>
      </c>
      <c r="D14" s="51">
        <f>M6</f>
        <v>12</v>
      </c>
      <c r="E14" s="40">
        <f>L6</f>
        <v>14</v>
      </c>
      <c r="F14" s="52">
        <f>K10</f>
        <v>9</v>
      </c>
      <c r="G14" s="53">
        <f>J10</f>
        <v>15</v>
      </c>
      <c r="H14" s="54">
        <f>M10</f>
        <v>0</v>
      </c>
      <c r="I14" s="44">
        <f>L10</f>
        <v>0</v>
      </c>
      <c r="J14" s="338"/>
      <c r="K14" s="339"/>
      <c r="L14" s="339"/>
      <c r="M14" s="340"/>
      <c r="N14" s="31">
        <v>15</v>
      </c>
      <c r="O14" s="32">
        <v>12</v>
      </c>
      <c r="P14" s="33">
        <v>7</v>
      </c>
      <c r="Q14" s="21">
        <v>11</v>
      </c>
      <c r="R14" s="348">
        <f>P15+H15+D15</f>
        <v>3</v>
      </c>
      <c r="S14" s="354"/>
      <c r="T14" s="325">
        <f>H14+F14+F15+D14+B14+B15+N14+N15+P14</f>
        <v>95</v>
      </c>
      <c r="U14" s="327">
        <f>I14+G14+G15+E14+C14+C15+O15+O14+Q14</f>
        <v>107</v>
      </c>
      <c r="V14" s="329"/>
      <c r="W14" s="351"/>
      <c r="X14" s="407"/>
    </row>
    <row r="15" spans="1:24" ht="15.75" customHeight="1" thickBot="1" x14ac:dyDescent="0.3">
      <c r="A15" s="368"/>
      <c r="B15" s="55">
        <f>K7</f>
        <v>15</v>
      </c>
      <c r="C15" s="56">
        <f>J7</f>
        <v>10</v>
      </c>
      <c r="D15" s="364">
        <v>1</v>
      </c>
      <c r="E15" s="365"/>
      <c r="F15" s="37">
        <f>K11</f>
        <v>12</v>
      </c>
      <c r="G15" s="57">
        <f>J11</f>
        <v>15</v>
      </c>
      <c r="H15" s="366">
        <v>1</v>
      </c>
      <c r="I15" s="367"/>
      <c r="J15" s="341"/>
      <c r="K15" s="342"/>
      <c r="L15" s="342"/>
      <c r="M15" s="343"/>
      <c r="N15" s="36">
        <v>12</v>
      </c>
      <c r="O15" s="37">
        <v>15</v>
      </c>
      <c r="P15" s="366">
        <v>1</v>
      </c>
      <c r="Q15" s="367"/>
      <c r="R15" s="352"/>
      <c r="S15" s="363"/>
      <c r="T15" s="326"/>
      <c r="U15" s="328"/>
      <c r="V15" s="344"/>
      <c r="W15" s="374"/>
      <c r="X15" s="409"/>
    </row>
    <row r="16" spans="1:24" ht="16.5" customHeight="1" thickTop="1" thickBot="1" x14ac:dyDescent="0.3">
      <c r="A16" s="356" t="s">
        <v>15</v>
      </c>
      <c r="B16" s="18">
        <f>O4</f>
        <v>11</v>
      </c>
      <c r="C16" s="38">
        <f>N4</f>
        <v>15</v>
      </c>
      <c r="D16" s="39">
        <f>Q4</f>
        <v>11</v>
      </c>
      <c r="E16" s="40">
        <f>P4</f>
        <v>6</v>
      </c>
      <c r="F16" s="41">
        <f>O8</f>
        <v>7</v>
      </c>
      <c r="G16" s="42">
        <f>N8</f>
        <v>15</v>
      </c>
      <c r="H16" s="43">
        <f>Q8</f>
        <v>0</v>
      </c>
      <c r="I16" s="44">
        <f>P8</f>
        <v>0</v>
      </c>
      <c r="J16" s="22">
        <f>O12</f>
        <v>14</v>
      </c>
      <c r="K16" s="19">
        <f>N12</f>
        <v>16</v>
      </c>
      <c r="L16" s="20">
        <f>Q12</f>
        <v>11</v>
      </c>
      <c r="M16" s="21">
        <f>P12</f>
        <v>9</v>
      </c>
      <c r="N16" s="335"/>
      <c r="O16" s="336"/>
      <c r="P16" s="336"/>
      <c r="Q16" s="337"/>
      <c r="R16" s="348">
        <f>H17+D17+L17</f>
        <v>5</v>
      </c>
      <c r="S16" s="353">
        <f>R16+R18</f>
        <v>10</v>
      </c>
      <c r="T16" s="325">
        <f>J16+J17+L16+B16+B17+D16+F16+F17+H16</f>
        <v>90</v>
      </c>
      <c r="U16" s="327">
        <f>K17+K16+M16+C17+C16+E16+I16+G16+G17</f>
        <v>93</v>
      </c>
      <c r="V16" s="325">
        <f>T16+T18</f>
        <v>194</v>
      </c>
      <c r="W16" s="327">
        <f>U16+U18</f>
        <v>193</v>
      </c>
      <c r="X16" s="406" t="s">
        <v>48</v>
      </c>
    </row>
    <row r="17" spans="1:24" ht="15.75" customHeight="1" thickBot="1" x14ac:dyDescent="0.3">
      <c r="A17" s="357"/>
      <c r="B17" s="45">
        <f>O5</f>
        <v>15</v>
      </c>
      <c r="C17" s="46">
        <f>N5</f>
        <v>11</v>
      </c>
      <c r="D17" s="359">
        <v>2</v>
      </c>
      <c r="E17" s="360"/>
      <c r="F17" s="26">
        <f>O9</f>
        <v>6</v>
      </c>
      <c r="G17" s="48">
        <f>N9</f>
        <v>15</v>
      </c>
      <c r="H17" s="361">
        <v>1</v>
      </c>
      <c r="I17" s="362"/>
      <c r="J17" s="25">
        <f>O13</f>
        <v>15</v>
      </c>
      <c r="K17" s="26">
        <f>N13</f>
        <v>6</v>
      </c>
      <c r="L17" s="361">
        <v>2</v>
      </c>
      <c r="M17" s="362"/>
      <c r="N17" s="338"/>
      <c r="O17" s="339"/>
      <c r="P17" s="339"/>
      <c r="Q17" s="340"/>
      <c r="R17" s="352"/>
      <c r="S17" s="354"/>
      <c r="T17" s="326"/>
      <c r="U17" s="328"/>
      <c r="V17" s="329"/>
      <c r="W17" s="351"/>
      <c r="X17" s="407"/>
    </row>
    <row r="18" spans="1:24" ht="16.5" customHeight="1" thickTop="1" thickBot="1" x14ac:dyDescent="0.3">
      <c r="A18" s="357"/>
      <c r="B18" s="49">
        <f>O6</f>
        <v>11</v>
      </c>
      <c r="C18" s="50">
        <f>N6</f>
        <v>15</v>
      </c>
      <c r="D18" s="51">
        <f>Q6</f>
        <v>11</v>
      </c>
      <c r="E18" s="40">
        <f>P6</f>
        <v>9</v>
      </c>
      <c r="F18" s="52">
        <f>O10</f>
        <v>15</v>
      </c>
      <c r="G18" s="53">
        <f>N10</f>
        <v>7</v>
      </c>
      <c r="H18" s="54">
        <f>Q10</f>
        <v>6</v>
      </c>
      <c r="I18" s="44">
        <f>P10</f>
        <v>11</v>
      </c>
      <c r="J18" s="31">
        <f>O14</f>
        <v>12</v>
      </c>
      <c r="K18" s="32">
        <f>N14</f>
        <v>15</v>
      </c>
      <c r="L18" s="33">
        <f>Q14</f>
        <v>11</v>
      </c>
      <c r="M18" s="21">
        <f>P14</f>
        <v>7</v>
      </c>
      <c r="N18" s="338"/>
      <c r="O18" s="339"/>
      <c r="P18" s="339"/>
      <c r="Q18" s="340"/>
      <c r="R18" s="348">
        <f>H19+D19+L19</f>
        <v>5</v>
      </c>
      <c r="S18" s="354"/>
      <c r="T18" s="325">
        <f>J18+J19+L18+B18+B19+D18+F18+F19+H18</f>
        <v>104</v>
      </c>
      <c r="U18" s="327">
        <f>K19+K18+M18+C19+C18+E18+I18+G18+G19</f>
        <v>100</v>
      </c>
      <c r="V18" s="329"/>
      <c r="W18" s="351"/>
      <c r="X18" s="407"/>
    </row>
    <row r="19" spans="1:24" ht="15.75" customHeight="1" thickBot="1" x14ac:dyDescent="0.3">
      <c r="A19" s="358"/>
      <c r="B19" s="58">
        <f>O7</f>
        <v>15</v>
      </c>
      <c r="C19" s="59">
        <f>N7</f>
        <v>9</v>
      </c>
      <c r="D19" s="372">
        <v>2</v>
      </c>
      <c r="E19" s="373"/>
      <c r="F19" s="60">
        <f>O11</f>
        <v>8</v>
      </c>
      <c r="G19" s="61">
        <f>N11</f>
        <v>15</v>
      </c>
      <c r="H19" s="323">
        <v>1</v>
      </c>
      <c r="I19" s="324"/>
      <c r="J19" s="62">
        <f>O15</f>
        <v>15</v>
      </c>
      <c r="K19" s="60">
        <f>N15</f>
        <v>12</v>
      </c>
      <c r="L19" s="323">
        <v>2</v>
      </c>
      <c r="M19" s="324"/>
      <c r="N19" s="369"/>
      <c r="O19" s="370"/>
      <c r="P19" s="370"/>
      <c r="Q19" s="371"/>
      <c r="R19" s="349"/>
      <c r="S19" s="355"/>
      <c r="T19" s="330"/>
      <c r="U19" s="350"/>
      <c r="V19" s="330"/>
      <c r="W19" s="350"/>
      <c r="X19" s="408"/>
    </row>
    <row r="20" spans="1:24" ht="16.5" customHeight="1" thickTop="1" x14ac:dyDescent="0.25"/>
    <row r="21" spans="1:24" ht="15.75" customHeight="1" x14ac:dyDescent="0.25"/>
    <row r="22" spans="1:24" ht="15.75" customHeight="1" x14ac:dyDescent="0.25">
      <c r="A22" t="s">
        <v>16</v>
      </c>
    </row>
    <row r="23" spans="1:24" ht="15.75" customHeight="1" x14ac:dyDescent="0.25"/>
  </sheetData>
  <mergeCells count="80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Gr33</vt:lpstr>
      <vt:lpstr>Gr34</vt:lpstr>
      <vt:lpstr>Gr35</vt:lpstr>
      <vt:lpstr>Gr36</vt:lpstr>
      <vt:lpstr>Gr37</vt:lpstr>
      <vt:lpstr>Gr38</vt:lpstr>
      <vt:lpstr>Gr39</vt:lpstr>
      <vt:lpstr>Gr40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2017-04-07T19:20:27Z</cp:lastPrinted>
  <dcterms:created xsi:type="dcterms:W3CDTF">2016-11-14T12:15:05Z</dcterms:created>
  <dcterms:modified xsi:type="dcterms:W3CDTF">2017-04-25T17:58:36Z</dcterms:modified>
</cp:coreProperties>
</file>