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Tabele eliminacji miejskich\"/>
    </mc:Choice>
  </mc:AlternateContent>
  <bookViews>
    <workbookView xWindow="0" yWindow="0" windowWidth="19200" windowHeight="12180" activeTab="7"/>
  </bookViews>
  <sheets>
    <sheet name="Gr1" sheetId="1" r:id="rId1"/>
    <sheet name="Gr2" sheetId="3" r:id="rId2"/>
    <sheet name="Gr3" sheetId="2" r:id="rId3"/>
    <sheet name="Gr4" sheetId="4" r:id="rId4"/>
    <sheet name="Gr5" sheetId="5" r:id="rId5"/>
    <sheet name="Gr6" sheetId="6" r:id="rId6"/>
    <sheet name="Gr7" sheetId="7" r:id="rId7"/>
    <sheet name="Gr8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6" l="1"/>
  <c r="D16" i="5" l="1"/>
  <c r="E16" i="5"/>
  <c r="D18" i="5"/>
  <c r="E18" i="5"/>
  <c r="R16" i="6"/>
  <c r="S16" i="6"/>
  <c r="B16" i="6" l="1"/>
  <c r="B17" i="6"/>
  <c r="C17" i="6"/>
  <c r="C16" i="6"/>
  <c r="F16" i="6"/>
  <c r="F17" i="6"/>
  <c r="K19" i="4" l="1"/>
  <c r="J19" i="4"/>
  <c r="G19" i="4"/>
  <c r="F19" i="4"/>
  <c r="C19" i="4"/>
  <c r="B19" i="4"/>
  <c r="R18" i="4"/>
  <c r="M18" i="4"/>
  <c r="L18" i="4"/>
  <c r="K18" i="4"/>
  <c r="J18" i="4"/>
  <c r="G18" i="4"/>
  <c r="F18" i="4"/>
  <c r="C18" i="4"/>
  <c r="B18" i="4"/>
  <c r="K17" i="4"/>
  <c r="J17" i="4"/>
  <c r="G17" i="4"/>
  <c r="F17" i="4"/>
  <c r="C17" i="4"/>
  <c r="B17" i="4"/>
  <c r="R16" i="4"/>
  <c r="K16" i="4"/>
  <c r="J16" i="4"/>
  <c r="G16" i="4"/>
  <c r="F16" i="4"/>
  <c r="C16" i="4"/>
  <c r="B16" i="4"/>
  <c r="G15" i="4"/>
  <c r="F15" i="4"/>
  <c r="C15" i="4"/>
  <c r="B15" i="4"/>
  <c r="R14" i="4"/>
  <c r="I14" i="4"/>
  <c r="H14" i="4"/>
  <c r="G14" i="4"/>
  <c r="F14" i="4"/>
  <c r="C14" i="4"/>
  <c r="B14" i="4"/>
  <c r="G13" i="4"/>
  <c r="F13" i="4"/>
  <c r="C13" i="4"/>
  <c r="B13" i="4"/>
  <c r="R12" i="4"/>
  <c r="G12" i="4"/>
  <c r="F12" i="4"/>
  <c r="C12" i="4"/>
  <c r="B12" i="4"/>
  <c r="C11" i="4"/>
  <c r="B11" i="4"/>
  <c r="R10" i="4"/>
  <c r="C10" i="4"/>
  <c r="B10" i="4"/>
  <c r="C9" i="4"/>
  <c r="B9" i="4"/>
  <c r="R8" i="4"/>
  <c r="C8" i="4"/>
  <c r="B8" i="4"/>
  <c r="U6" i="4"/>
  <c r="T6" i="4"/>
  <c r="V4" i="4" s="1"/>
  <c r="R6" i="4"/>
  <c r="U4" i="4"/>
  <c r="T4" i="4"/>
  <c r="R4" i="4"/>
  <c r="S4" i="4" s="1"/>
  <c r="K19" i="8"/>
  <c r="J19" i="8"/>
  <c r="G19" i="8"/>
  <c r="F19" i="8"/>
  <c r="C19" i="8"/>
  <c r="B19" i="8"/>
  <c r="R18" i="8"/>
  <c r="M18" i="8"/>
  <c r="L18" i="8"/>
  <c r="K18" i="8"/>
  <c r="J18" i="8"/>
  <c r="I18" i="8"/>
  <c r="H18" i="8"/>
  <c r="G18" i="8"/>
  <c r="F18" i="8"/>
  <c r="E18" i="8"/>
  <c r="D18" i="8"/>
  <c r="C18" i="8"/>
  <c r="B18" i="8"/>
  <c r="K17" i="8"/>
  <c r="J17" i="8"/>
  <c r="G17" i="8"/>
  <c r="F17" i="8"/>
  <c r="C17" i="8"/>
  <c r="B17" i="8"/>
  <c r="R16" i="8"/>
  <c r="M16" i="8"/>
  <c r="L16" i="8"/>
  <c r="K16" i="8"/>
  <c r="J16" i="8"/>
  <c r="I16" i="8"/>
  <c r="H16" i="8"/>
  <c r="G16" i="8"/>
  <c r="F16" i="8"/>
  <c r="E16" i="8"/>
  <c r="D16" i="8"/>
  <c r="C16" i="8"/>
  <c r="B16" i="8"/>
  <c r="G15" i="8"/>
  <c r="F15" i="8"/>
  <c r="C15" i="8"/>
  <c r="B15" i="8"/>
  <c r="R14" i="8"/>
  <c r="I14" i="8"/>
  <c r="H14" i="8"/>
  <c r="G14" i="8"/>
  <c r="F14" i="8"/>
  <c r="E14" i="8"/>
  <c r="D14" i="8"/>
  <c r="C14" i="8"/>
  <c r="B14" i="8"/>
  <c r="G13" i="8"/>
  <c r="F13" i="8"/>
  <c r="C13" i="8"/>
  <c r="B13" i="8"/>
  <c r="R12" i="8"/>
  <c r="S12" i="8" s="1"/>
  <c r="I12" i="8"/>
  <c r="H12" i="8"/>
  <c r="G12" i="8"/>
  <c r="F12" i="8"/>
  <c r="E12" i="8"/>
  <c r="D12" i="8"/>
  <c r="C12" i="8"/>
  <c r="B12" i="8"/>
  <c r="C11" i="8"/>
  <c r="B11" i="8"/>
  <c r="R10" i="8"/>
  <c r="E10" i="8"/>
  <c r="D10" i="8"/>
  <c r="C10" i="8"/>
  <c r="U10" i="8" s="1"/>
  <c r="B10" i="8"/>
  <c r="C9" i="8"/>
  <c r="B9" i="8"/>
  <c r="R8" i="8"/>
  <c r="E8" i="8"/>
  <c r="D8" i="8"/>
  <c r="T8" i="8" s="1"/>
  <c r="C8" i="8"/>
  <c r="B8" i="8"/>
  <c r="U6" i="8"/>
  <c r="T6" i="8"/>
  <c r="R6" i="8"/>
  <c r="U4" i="8"/>
  <c r="T4" i="8"/>
  <c r="R4" i="8"/>
  <c r="S16" i="8" l="1"/>
  <c r="S8" i="8"/>
  <c r="U14" i="8"/>
  <c r="W4" i="8"/>
  <c r="T14" i="8"/>
  <c r="T18" i="8"/>
  <c r="T10" i="8"/>
  <c r="S4" i="8"/>
  <c r="U18" i="8"/>
  <c r="S16" i="4"/>
  <c r="S12" i="4"/>
  <c r="T18" i="4"/>
  <c r="S8" i="4"/>
  <c r="U10" i="4"/>
  <c r="W8" i="4" s="1"/>
  <c r="T10" i="4"/>
  <c r="T14" i="4"/>
  <c r="U14" i="4"/>
  <c r="U18" i="4"/>
  <c r="T16" i="8"/>
  <c r="U16" i="8"/>
  <c r="T12" i="8"/>
  <c r="V12" i="8" s="1"/>
  <c r="U12" i="8"/>
  <c r="V4" i="8"/>
  <c r="U8" i="8"/>
  <c r="W8" i="8" s="1"/>
  <c r="T12" i="4"/>
  <c r="V12" i="4" s="1"/>
  <c r="U12" i="4"/>
  <c r="U16" i="4"/>
  <c r="W16" i="4" s="1"/>
  <c r="T8" i="4"/>
  <c r="T16" i="4"/>
  <c r="V16" i="4" s="1"/>
  <c r="W4" i="4"/>
  <c r="U8" i="4"/>
  <c r="V8" i="8"/>
  <c r="W12" i="8"/>
  <c r="V16" i="8"/>
  <c r="O23" i="3"/>
  <c r="N23" i="3"/>
  <c r="K23" i="3"/>
  <c r="J23" i="3"/>
  <c r="G23" i="3"/>
  <c r="F23" i="3"/>
  <c r="C23" i="3"/>
  <c r="B23" i="3"/>
  <c r="V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O21" i="3"/>
  <c r="N21" i="3"/>
  <c r="K21" i="3"/>
  <c r="J21" i="3"/>
  <c r="G21" i="3"/>
  <c r="F21" i="3"/>
  <c r="C21" i="3"/>
  <c r="B21" i="3"/>
  <c r="V20" i="3"/>
  <c r="W20" i="3" s="1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K19" i="3"/>
  <c r="J19" i="3"/>
  <c r="G19" i="3"/>
  <c r="F19" i="3"/>
  <c r="C19" i="3"/>
  <c r="B19" i="3"/>
  <c r="V18" i="3"/>
  <c r="M18" i="3"/>
  <c r="L18" i="3"/>
  <c r="K18" i="3"/>
  <c r="J18" i="3"/>
  <c r="I18" i="3"/>
  <c r="H18" i="3"/>
  <c r="G18" i="3"/>
  <c r="F18" i="3"/>
  <c r="E18" i="3"/>
  <c r="D18" i="3"/>
  <c r="C18" i="3"/>
  <c r="B18" i="3"/>
  <c r="K17" i="3"/>
  <c r="J17" i="3"/>
  <c r="G17" i="3"/>
  <c r="F17" i="3"/>
  <c r="C17" i="3"/>
  <c r="B17" i="3"/>
  <c r="V16" i="3"/>
  <c r="W16" i="3" s="1"/>
  <c r="M16" i="3"/>
  <c r="L16" i="3"/>
  <c r="K16" i="3"/>
  <c r="J16" i="3"/>
  <c r="I16" i="3"/>
  <c r="H16" i="3"/>
  <c r="G16" i="3"/>
  <c r="F16" i="3"/>
  <c r="E16" i="3"/>
  <c r="D16" i="3"/>
  <c r="C16" i="3"/>
  <c r="B16" i="3"/>
  <c r="G15" i="3"/>
  <c r="F15" i="3"/>
  <c r="C15" i="3"/>
  <c r="B15" i="3"/>
  <c r="V14" i="3"/>
  <c r="I14" i="3"/>
  <c r="H14" i="3"/>
  <c r="G14" i="3"/>
  <c r="F14" i="3"/>
  <c r="E14" i="3"/>
  <c r="D14" i="3"/>
  <c r="C14" i="3"/>
  <c r="B14" i="3"/>
  <c r="G13" i="3"/>
  <c r="F13" i="3"/>
  <c r="C13" i="3"/>
  <c r="B13" i="3"/>
  <c r="V12" i="3"/>
  <c r="W12" i="3" s="1"/>
  <c r="I12" i="3"/>
  <c r="H12" i="3"/>
  <c r="G12" i="3"/>
  <c r="F12" i="3"/>
  <c r="E12" i="3"/>
  <c r="D12" i="3"/>
  <c r="C12" i="3"/>
  <c r="B12" i="3"/>
  <c r="C11" i="3"/>
  <c r="B11" i="3"/>
  <c r="V10" i="3"/>
  <c r="E10" i="3"/>
  <c r="D10" i="3"/>
  <c r="C10" i="3"/>
  <c r="Y10" i="3" s="1"/>
  <c r="B10" i="3"/>
  <c r="C9" i="3"/>
  <c r="B9" i="3"/>
  <c r="V8" i="3"/>
  <c r="W8" i="3" s="1"/>
  <c r="E8" i="3"/>
  <c r="Y8" i="3" s="1"/>
  <c r="D8" i="3"/>
  <c r="C8" i="3"/>
  <c r="B8" i="3"/>
  <c r="Y6" i="3"/>
  <c r="AA4" i="3" s="1"/>
  <c r="X6" i="3"/>
  <c r="V6" i="3"/>
  <c r="Y4" i="3"/>
  <c r="X4" i="3"/>
  <c r="V4" i="3"/>
  <c r="K19" i="7"/>
  <c r="J19" i="7"/>
  <c r="G19" i="7"/>
  <c r="F19" i="7"/>
  <c r="C19" i="7"/>
  <c r="B19" i="7"/>
  <c r="R18" i="7"/>
  <c r="M18" i="7"/>
  <c r="L18" i="7"/>
  <c r="K18" i="7"/>
  <c r="J18" i="7"/>
  <c r="I18" i="7"/>
  <c r="H18" i="7"/>
  <c r="G18" i="7"/>
  <c r="F18" i="7"/>
  <c r="E18" i="7"/>
  <c r="D18" i="7"/>
  <c r="C18" i="7"/>
  <c r="B18" i="7"/>
  <c r="K17" i="7"/>
  <c r="J17" i="7"/>
  <c r="G17" i="7"/>
  <c r="F17" i="7"/>
  <c r="C17" i="7"/>
  <c r="B17" i="7"/>
  <c r="R16" i="7"/>
  <c r="M16" i="7"/>
  <c r="L16" i="7"/>
  <c r="K16" i="7"/>
  <c r="J16" i="7"/>
  <c r="I16" i="7"/>
  <c r="H16" i="7"/>
  <c r="G16" i="7"/>
  <c r="F16" i="7"/>
  <c r="E16" i="7"/>
  <c r="D16" i="7"/>
  <c r="C16" i="7"/>
  <c r="B16" i="7"/>
  <c r="G15" i="7"/>
  <c r="F15" i="7"/>
  <c r="C15" i="7"/>
  <c r="B15" i="7"/>
  <c r="R14" i="7"/>
  <c r="I14" i="7"/>
  <c r="H14" i="7"/>
  <c r="G14" i="7"/>
  <c r="F14" i="7"/>
  <c r="E14" i="7"/>
  <c r="D14" i="7"/>
  <c r="C14" i="7"/>
  <c r="B14" i="7"/>
  <c r="G13" i="7"/>
  <c r="F13" i="7"/>
  <c r="C13" i="7"/>
  <c r="B13" i="7"/>
  <c r="R12" i="7"/>
  <c r="S12" i="7" s="1"/>
  <c r="I12" i="7"/>
  <c r="H12" i="7"/>
  <c r="G12" i="7"/>
  <c r="F12" i="7"/>
  <c r="E12" i="7"/>
  <c r="D12" i="7"/>
  <c r="C12" i="7"/>
  <c r="B12" i="7"/>
  <c r="C11" i="7"/>
  <c r="B11" i="7"/>
  <c r="R10" i="7"/>
  <c r="E10" i="7"/>
  <c r="U10" i="7" s="1"/>
  <c r="D10" i="7"/>
  <c r="C10" i="7"/>
  <c r="B10" i="7"/>
  <c r="T10" i="7" s="1"/>
  <c r="C9" i="7"/>
  <c r="B9" i="7"/>
  <c r="R8" i="7"/>
  <c r="E8" i="7"/>
  <c r="D8" i="7"/>
  <c r="C8" i="7"/>
  <c r="B8" i="7"/>
  <c r="U6" i="7"/>
  <c r="T6" i="7"/>
  <c r="R6" i="7"/>
  <c r="U4" i="7"/>
  <c r="T4" i="7"/>
  <c r="R4" i="7"/>
  <c r="S4" i="7" s="1"/>
  <c r="K19" i="6"/>
  <c r="J19" i="6"/>
  <c r="G19" i="6"/>
  <c r="F19" i="6"/>
  <c r="C19" i="6"/>
  <c r="B19" i="6"/>
  <c r="K18" i="6"/>
  <c r="J18" i="6"/>
  <c r="G18" i="6"/>
  <c r="F18" i="6"/>
  <c r="C18" i="6"/>
  <c r="B18" i="6"/>
  <c r="K17" i="6"/>
  <c r="J17" i="6"/>
  <c r="G17" i="6"/>
  <c r="K16" i="6"/>
  <c r="J16" i="6"/>
  <c r="G16" i="6"/>
  <c r="G15" i="6"/>
  <c r="F15" i="6"/>
  <c r="C15" i="6"/>
  <c r="B15" i="6"/>
  <c r="R14" i="6"/>
  <c r="G14" i="6"/>
  <c r="F14" i="6"/>
  <c r="C14" i="6"/>
  <c r="B14" i="6"/>
  <c r="G13" i="6"/>
  <c r="F13" i="6"/>
  <c r="C13" i="6"/>
  <c r="B13" i="6"/>
  <c r="R12" i="6"/>
  <c r="G12" i="6"/>
  <c r="F12" i="6"/>
  <c r="C12" i="6"/>
  <c r="B12" i="6"/>
  <c r="C11" i="6"/>
  <c r="B11" i="6"/>
  <c r="T10" i="6"/>
  <c r="R10" i="6"/>
  <c r="C10" i="6"/>
  <c r="U10" i="6" s="1"/>
  <c r="B10" i="6"/>
  <c r="C9" i="6"/>
  <c r="B9" i="6"/>
  <c r="R8" i="6"/>
  <c r="U8" i="6"/>
  <c r="C8" i="6"/>
  <c r="B8" i="6"/>
  <c r="U6" i="6"/>
  <c r="T6" i="6"/>
  <c r="R6" i="6"/>
  <c r="U4" i="6"/>
  <c r="T4" i="6"/>
  <c r="R4" i="6"/>
  <c r="K19" i="5"/>
  <c r="J19" i="5"/>
  <c r="G19" i="5"/>
  <c r="F19" i="5"/>
  <c r="C19" i="5"/>
  <c r="B19" i="5"/>
  <c r="R18" i="5"/>
  <c r="K18" i="5"/>
  <c r="J18" i="5"/>
  <c r="I18" i="5"/>
  <c r="H18" i="5"/>
  <c r="G18" i="5"/>
  <c r="F18" i="5"/>
  <c r="C18" i="5"/>
  <c r="B18" i="5"/>
  <c r="K17" i="5"/>
  <c r="J17" i="5"/>
  <c r="G17" i="5"/>
  <c r="F17" i="5"/>
  <c r="C17" i="5"/>
  <c r="B17" i="5"/>
  <c r="R16" i="5"/>
  <c r="K16" i="5"/>
  <c r="J16" i="5"/>
  <c r="G16" i="5"/>
  <c r="F16" i="5"/>
  <c r="C16" i="5"/>
  <c r="B16" i="5"/>
  <c r="G15" i="5"/>
  <c r="F15" i="5"/>
  <c r="C15" i="5"/>
  <c r="B15" i="5"/>
  <c r="R14" i="5"/>
  <c r="G14" i="5"/>
  <c r="F14" i="5"/>
  <c r="T14" i="5"/>
  <c r="C14" i="5"/>
  <c r="B14" i="5"/>
  <c r="G13" i="5"/>
  <c r="F13" i="5"/>
  <c r="C13" i="5"/>
  <c r="B13" i="5"/>
  <c r="R12" i="5"/>
  <c r="S12" i="5" s="1"/>
  <c r="G12" i="5"/>
  <c r="F12" i="5"/>
  <c r="C12" i="5"/>
  <c r="B12" i="5"/>
  <c r="C11" i="5"/>
  <c r="B11" i="5"/>
  <c r="R10" i="5"/>
  <c r="C10" i="5"/>
  <c r="U10" i="5" s="1"/>
  <c r="B10" i="5"/>
  <c r="T10" i="5" s="1"/>
  <c r="C9" i="5"/>
  <c r="B9" i="5"/>
  <c r="R8" i="5"/>
  <c r="S8" i="5" s="1"/>
  <c r="T8" i="5"/>
  <c r="C8" i="5"/>
  <c r="B8" i="5"/>
  <c r="U6" i="5"/>
  <c r="T6" i="5"/>
  <c r="R6" i="5"/>
  <c r="U4" i="5"/>
  <c r="T4" i="5"/>
  <c r="V4" i="5" s="1"/>
  <c r="R4" i="5"/>
  <c r="Y22" i="3" l="1"/>
  <c r="Y18" i="3"/>
  <c r="X14" i="3"/>
  <c r="X22" i="3"/>
  <c r="W4" i="3"/>
  <c r="Y14" i="3"/>
  <c r="X10" i="3"/>
  <c r="Z8" i="3" s="1"/>
  <c r="Z4" i="3"/>
  <c r="AA8" i="3"/>
  <c r="S16" i="7"/>
  <c r="T18" i="7"/>
  <c r="S8" i="7"/>
  <c r="V4" i="7"/>
  <c r="T14" i="7"/>
  <c r="U14" i="7"/>
  <c r="U18" i="7"/>
  <c r="W16" i="8"/>
  <c r="W12" i="4"/>
  <c r="S12" i="6"/>
  <c r="S8" i="6"/>
  <c r="U14" i="6"/>
  <c r="W4" i="6"/>
  <c r="U18" i="6"/>
  <c r="S4" i="6"/>
  <c r="T14" i="6"/>
  <c r="V4" i="6"/>
  <c r="W8" i="6"/>
  <c r="T18" i="6"/>
  <c r="S16" i="5"/>
  <c r="U14" i="5"/>
  <c r="U18" i="5"/>
  <c r="W4" i="5"/>
  <c r="T18" i="5"/>
  <c r="S4" i="5"/>
  <c r="V8" i="5"/>
  <c r="V8" i="4"/>
  <c r="Y16" i="3"/>
  <c r="Y12" i="3"/>
  <c r="AA12" i="3" s="1"/>
  <c r="X12" i="3"/>
  <c r="Z12" i="3" s="1"/>
  <c r="X8" i="3"/>
  <c r="X20" i="3"/>
  <c r="X16" i="3"/>
  <c r="Y20" i="3"/>
  <c r="T16" i="7"/>
  <c r="V16" i="7" s="1"/>
  <c r="U16" i="7"/>
  <c r="U12" i="7"/>
  <c r="T12" i="7"/>
  <c r="T8" i="7"/>
  <c r="V8" i="7" s="1"/>
  <c r="W4" i="7"/>
  <c r="U8" i="7"/>
  <c r="W8" i="7" s="1"/>
  <c r="T8" i="6"/>
  <c r="V8" i="6" s="1"/>
  <c r="U16" i="6"/>
  <c r="T16" i="6"/>
  <c r="U12" i="6"/>
  <c r="T12" i="6"/>
  <c r="T12" i="5"/>
  <c r="V12" i="5" s="1"/>
  <c r="U16" i="5"/>
  <c r="U8" i="5"/>
  <c r="W8" i="5" s="1"/>
  <c r="U12" i="5"/>
  <c r="T16" i="5"/>
  <c r="X18" i="3"/>
  <c r="O23" i="2"/>
  <c r="N23" i="2"/>
  <c r="K23" i="2"/>
  <c r="J23" i="2"/>
  <c r="G23" i="2"/>
  <c r="F23" i="2"/>
  <c r="C23" i="2"/>
  <c r="B23" i="2"/>
  <c r="V22" i="2"/>
  <c r="O22" i="2"/>
  <c r="N22" i="2"/>
  <c r="M22" i="2"/>
  <c r="L22" i="2"/>
  <c r="K22" i="2"/>
  <c r="J22" i="2"/>
  <c r="G22" i="2"/>
  <c r="F22" i="2"/>
  <c r="C22" i="2"/>
  <c r="B22" i="2"/>
  <c r="O21" i="2"/>
  <c r="N21" i="2"/>
  <c r="K21" i="2"/>
  <c r="J21" i="2"/>
  <c r="G21" i="2"/>
  <c r="F21" i="2"/>
  <c r="C21" i="2"/>
  <c r="B21" i="2"/>
  <c r="V20" i="2"/>
  <c r="O20" i="2"/>
  <c r="N20" i="2"/>
  <c r="K20" i="2"/>
  <c r="J20" i="2"/>
  <c r="G20" i="2"/>
  <c r="F20" i="2"/>
  <c r="C20" i="2"/>
  <c r="B20" i="2"/>
  <c r="K19" i="2"/>
  <c r="J19" i="2"/>
  <c r="G19" i="2"/>
  <c r="F19" i="2"/>
  <c r="C19" i="2"/>
  <c r="B19" i="2"/>
  <c r="V18" i="2"/>
  <c r="K18" i="2"/>
  <c r="J18" i="2"/>
  <c r="I18" i="2"/>
  <c r="H18" i="2"/>
  <c r="G18" i="2"/>
  <c r="F18" i="2"/>
  <c r="C18" i="2"/>
  <c r="B18" i="2"/>
  <c r="K17" i="2"/>
  <c r="J17" i="2"/>
  <c r="G17" i="2"/>
  <c r="F17" i="2"/>
  <c r="C17" i="2"/>
  <c r="B17" i="2"/>
  <c r="V16" i="2"/>
  <c r="K16" i="2"/>
  <c r="J16" i="2"/>
  <c r="G16" i="2"/>
  <c r="F16" i="2"/>
  <c r="C16" i="2"/>
  <c r="B16" i="2"/>
  <c r="G15" i="2"/>
  <c r="F15" i="2"/>
  <c r="C15" i="2"/>
  <c r="B15" i="2"/>
  <c r="V14" i="2"/>
  <c r="I14" i="2"/>
  <c r="H14" i="2"/>
  <c r="G14" i="2"/>
  <c r="F14" i="2"/>
  <c r="C14" i="2"/>
  <c r="B14" i="2"/>
  <c r="G13" i="2"/>
  <c r="F13" i="2"/>
  <c r="C13" i="2"/>
  <c r="B13" i="2"/>
  <c r="V12" i="2"/>
  <c r="I12" i="2"/>
  <c r="H12" i="2"/>
  <c r="G12" i="2"/>
  <c r="F12" i="2"/>
  <c r="C12" i="2"/>
  <c r="B12" i="2"/>
  <c r="C11" i="2"/>
  <c r="B11" i="2"/>
  <c r="V10" i="2"/>
  <c r="C10" i="2"/>
  <c r="B10" i="2"/>
  <c r="C9" i="2"/>
  <c r="B9" i="2"/>
  <c r="V8" i="2"/>
  <c r="C8" i="2"/>
  <c r="B8" i="2"/>
  <c r="Y6" i="2"/>
  <c r="X6" i="2"/>
  <c r="V6" i="2"/>
  <c r="Y4" i="2"/>
  <c r="X4" i="2"/>
  <c r="V4" i="2"/>
  <c r="O23" i="1"/>
  <c r="N23" i="1"/>
  <c r="K23" i="1"/>
  <c r="J23" i="1"/>
  <c r="G23" i="1"/>
  <c r="F23" i="1"/>
  <c r="C23" i="1"/>
  <c r="B23" i="1"/>
  <c r="V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K21" i="1"/>
  <c r="J21" i="1"/>
  <c r="G21" i="1"/>
  <c r="F21" i="1"/>
  <c r="C21" i="1"/>
  <c r="B21" i="1"/>
  <c r="V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K19" i="1"/>
  <c r="J19" i="1"/>
  <c r="G19" i="1"/>
  <c r="F19" i="1"/>
  <c r="C19" i="1"/>
  <c r="B19" i="1"/>
  <c r="V18" i="1"/>
  <c r="M18" i="1"/>
  <c r="L18" i="1"/>
  <c r="K18" i="1"/>
  <c r="J18" i="1"/>
  <c r="I18" i="1"/>
  <c r="H18" i="1"/>
  <c r="G18" i="1"/>
  <c r="F18" i="1"/>
  <c r="E18" i="1"/>
  <c r="D18" i="1"/>
  <c r="C18" i="1"/>
  <c r="B18" i="1"/>
  <c r="K17" i="1"/>
  <c r="J17" i="1"/>
  <c r="G17" i="1"/>
  <c r="F17" i="1"/>
  <c r="C17" i="1"/>
  <c r="B17" i="1"/>
  <c r="V16" i="1"/>
  <c r="M16" i="1"/>
  <c r="L16" i="1"/>
  <c r="K16" i="1"/>
  <c r="J16" i="1"/>
  <c r="I16" i="1"/>
  <c r="H16" i="1"/>
  <c r="G16" i="1"/>
  <c r="F16" i="1"/>
  <c r="E16" i="1"/>
  <c r="D16" i="1"/>
  <c r="C16" i="1"/>
  <c r="B16" i="1"/>
  <c r="G15" i="1"/>
  <c r="F15" i="1"/>
  <c r="C15" i="1"/>
  <c r="B15" i="1"/>
  <c r="V14" i="1"/>
  <c r="I14" i="1"/>
  <c r="H14" i="1"/>
  <c r="G14" i="1"/>
  <c r="F14" i="1"/>
  <c r="E14" i="1"/>
  <c r="D14" i="1"/>
  <c r="C14" i="1"/>
  <c r="B14" i="1"/>
  <c r="G13" i="1"/>
  <c r="F13" i="1"/>
  <c r="C13" i="1"/>
  <c r="B13" i="1"/>
  <c r="V12" i="1"/>
  <c r="I12" i="1"/>
  <c r="H12" i="1"/>
  <c r="G12" i="1"/>
  <c r="F12" i="1"/>
  <c r="E12" i="1"/>
  <c r="D12" i="1"/>
  <c r="C12" i="1"/>
  <c r="B12" i="1"/>
  <c r="C11" i="1"/>
  <c r="B11" i="1"/>
  <c r="V10" i="1"/>
  <c r="E10" i="1"/>
  <c r="D10" i="1"/>
  <c r="C10" i="1"/>
  <c r="B10" i="1"/>
  <c r="C9" i="1"/>
  <c r="B9" i="1"/>
  <c r="V8" i="1"/>
  <c r="E8" i="1"/>
  <c r="D8" i="1"/>
  <c r="C8" i="1"/>
  <c r="B8" i="1"/>
  <c r="Y6" i="1"/>
  <c r="X6" i="1"/>
  <c r="V6" i="1"/>
  <c r="Y4" i="1"/>
  <c r="X4" i="1"/>
  <c r="V4" i="1"/>
  <c r="W20" i="2" l="1"/>
  <c r="W16" i="2"/>
  <c r="W12" i="2"/>
  <c r="Y18" i="2"/>
  <c r="W8" i="2"/>
  <c r="X22" i="2"/>
  <c r="X18" i="2"/>
  <c r="X14" i="2"/>
  <c r="X10" i="2"/>
  <c r="AA4" i="2"/>
  <c r="Y22" i="2"/>
  <c r="Z4" i="2"/>
  <c r="Y14" i="2"/>
  <c r="W4" i="2"/>
  <c r="Y10" i="2"/>
  <c r="AA16" i="3"/>
  <c r="Z20" i="3"/>
  <c r="AA20" i="3"/>
  <c r="Z16" i="3"/>
  <c r="W20" i="1"/>
  <c r="W12" i="1"/>
  <c r="W16" i="1"/>
  <c r="Y14" i="1"/>
  <c r="Z4" i="1"/>
  <c r="X22" i="1"/>
  <c r="X10" i="1"/>
  <c r="AA4" i="1"/>
  <c r="Y10" i="1"/>
  <c r="W4" i="1"/>
  <c r="X14" i="1"/>
  <c r="Y18" i="1"/>
  <c r="X18" i="1"/>
  <c r="Y22" i="1"/>
  <c r="V12" i="7"/>
  <c r="W12" i="7"/>
  <c r="W16" i="7"/>
  <c r="W16" i="5"/>
  <c r="V12" i="6"/>
  <c r="W12" i="6"/>
  <c r="V16" i="6"/>
  <c r="W16" i="6"/>
  <c r="W12" i="5"/>
  <c r="V16" i="5"/>
  <c r="W8" i="1"/>
  <c r="Y8" i="1"/>
  <c r="Y20" i="1"/>
  <c r="X12" i="1"/>
  <c r="Y16" i="1"/>
  <c r="X8" i="1"/>
  <c r="Y12" i="1"/>
  <c r="X16" i="1"/>
  <c r="X20" i="1"/>
  <c r="X16" i="2"/>
  <c r="Y20" i="2"/>
  <c r="X20" i="2"/>
  <c r="Y16" i="2"/>
  <c r="X12" i="2"/>
  <c r="Y12" i="2"/>
  <c r="X8" i="2"/>
  <c r="Y8" i="2"/>
  <c r="AA16" i="2" l="1"/>
  <c r="Z20" i="2"/>
  <c r="Z16" i="2"/>
  <c r="AA8" i="2"/>
  <c r="Z12" i="2"/>
  <c r="Z8" i="2"/>
  <c r="AA20" i="2"/>
  <c r="AA12" i="2"/>
  <c r="AA12" i="1"/>
  <c r="Z8" i="1"/>
  <c r="AA8" i="1"/>
  <c r="AA20" i="1"/>
  <c r="Z20" i="1"/>
  <c r="AA16" i="1"/>
  <c r="Z16" i="1"/>
  <c r="Z12" i="1"/>
</calcChain>
</file>

<file path=xl/sharedStrings.xml><?xml version="1.0" encoding="utf-8"?>
<sst xmlns="http://schemas.openxmlformats.org/spreadsheetml/2006/main" count="126" uniqueCount="55">
  <si>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</si>
  <si>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</si>
  <si>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</si>
  <si>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</si>
  <si>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</si>
  <si>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</si>
  <si>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Kolejność spotkań:       (1 - 4) ; (2 - 3) ; (3 - 4) ; (1 - 2) ; (2 - 4) ; (1 - 3)</t>
  </si>
  <si>
    <t>M-Volley II Częstochowa</t>
  </si>
  <si>
    <t>ANBUD MKS I Będzin</t>
  </si>
  <si>
    <t>Źródełko II  Katowice</t>
  </si>
  <si>
    <t>MUKS Michałkowice</t>
  </si>
  <si>
    <t>ANBUD MKS II Będzin</t>
  </si>
  <si>
    <t>Źródełko I  Katowice</t>
  </si>
  <si>
    <t>UKS Tytan Ostrowy</t>
  </si>
  <si>
    <t>UKS "1"     Grabler I Jaworzno</t>
  </si>
  <si>
    <t>UKS "1"    Grabler II Jaworzno</t>
  </si>
  <si>
    <t>MKS                 Żywiec</t>
  </si>
  <si>
    <t>Sikret II          Gliwice</t>
  </si>
  <si>
    <t>MKSR II   Pyskowice</t>
  </si>
  <si>
    <t>MKSR I     Pyskowice</t>
  </si>
  <si>
    <t>KS J.A.J.O. SP6 I Jastrzębie</t>
  </si>
  <si>
    <t>Sikret III          Gliwice</t>
  </si>
  <si>
    <t>SMUKS II     Orzesze</t>
  </si>
  <si>
    <t>SMUKS I       Orzesze</t>
  </si>
  <si>
    <t>TS Volley II     Rybnik</t>
  </si>
  <si>
    <t>KS J.A.J.O. SP6 II Jastrzębie</t>
  </si>
  <si>
    <t>M-Volley  Norwid I Częstochowa</t>
  </si>
  <si>
    <t>UKS                Wolę Volley II Świętochłowice</t>
  </si>
  <si>
    <t>UKS                Wolę Volley I Świętochłowice</t>
  </si>
  <si>
    <t>UKS "17"  Świętochłowice</t>
  </si>
  <si>
    <t>M-Volley Norwid/ Stars Volley Częstochowa</t>
  </si>
  <si>
    <t>M-Volley     Norwid III Częstochowa</t>
  </si>
  <si>
    <t>UKS Chempion I Radziechowy</t>
  </si>
  <si>
    <t>UKS Chempion II Radziechowy</t>
  </si>
  <si>
    <t>SP3 MUKS Sari I        Żory</t>
  </si>
  <si>
    <t>Sikret I            Gliwice</t>
  </si>
  <si>
    <t>MKSR III   Pyskowice</t>
  </si>
  <si>
    <t>Sikret IV          Gliwice</t>
  </si>
  <si>
    <t>TS Volley I      Rybnik</t>
  </si>
  <si>
    <t>SP3 MUKS Sari II        Żory</t>
  </si>
  <si>
    <t>Jastrzębski     Węgiel II   Jastrzębie</t>
  </si>
  <si>
    <t>Jastrzębski     Węgiel I    Jastrzębie</t>
  </si>
  <si>
    <t>Tabela wyników turnieju Minisiatkówki na szczeblu Województwa Śląskiego                                                                                                                                    "Czwórki" Chłopców - Grupa 8 - Etap eliminacji miejskich - I turniej</t>
  </si>
  <si>
    <t>Tabela wyników turnieju Minisiatkówki na szczeblu Województwa Śląskiego                                                                                                                                    "Czwórki" Chłopców - Grupa 7 - Etap eliminacji miejskich - I turniej</t>
  </si>
  <si>
    <t>I</t>
  </si>
  <si>
    <t>IV</t>
  </si>
  <si>
    <t>II</t>
  </si>
  <si>
    <t>III</t>
  </si>
  <si>
    <t>Tabela wyników turnieju Minisiatkówki na szczeblu Województwa Śląskiego                                                                                                                                    "Czwórki" Chłopców - Grupa 6 -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</si>
  <si>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Chłopców - Grupa 5 -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</si>
  <si>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Chłopców - Grupa 4 - Etap eliminacji miejskich - II turniej</t>
  </si>
  <si>
    <t>V</t>
  </si>
  <si>
    <t>Tabela wyników turnieju Minisiatkówki na szczeblu Województwa Śląskiego                                                                                                                                                               "Czwórki" Chłopców - Grupa 1 - Etap eliminacji miejskich - II turniej</t>
  </si>
  <si>
    <t>Tabela wyników turnieju Minisiatkówki na szczeblu Województwa Śląskiego                                                                                                                                                               "Czwórki" Chłopców - Grupa 2 -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</si>
  <si>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Chłopców - Grupa 3 - Etap eliminacji miejskich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</si>
</sst>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415]General"/>
    <numFmt numFmtId="169" formatCode="#,##0.00&quot; &quot;[$zł-415];[Red]&quot;-&quot;#,##0.00&quot; &quot;[$zł-415]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3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</borders>
  <cellStyleXfs count="7">
    <xf numFmtId="0" fontId="0" fillId="0" borderId="0"/>
    <xf numFmtId="0" fontId="5" fillId="0" borderId="0"/>
    <xf numFmtId="168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9" fontId="8" fillId="0" borderId="0"/>
  </cellStyleXfs>
  <cellXfs count="5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77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0" fillId="2" borderId="77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8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7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7">
    <cellStyle name="Excel Built-in Normal" xfId="2"/>
    <cellStyle name="Heading" xfId="3"/>
    <cellStyle name="Heading1" xfId="4"/>
    <cellStyle name="Normalny" xfId="0" builtinId="0"/>
    <cellStyle name="Normalny 2" xfId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sqref="A1:AB1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7.5" customHeight="1" x14ac:dyDescent="0.25">
      <c r="A1" s="446" t="s">
        <v>52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</row>
    <row r="2" spans="1:28" ht="15.75" thickBot="1" x14ac:dyDescent="0.3"/>
    <row r="3" spans="1:28" ht="64.5" customHeight="1" thickTop="1" thickBot="1" x14ac:dyDescent="0.3">
      <c r="A3" s="1" t="s">
        <v>0</v>
      </c>
      <c r="B3" s="447">
        <v>1</v>
      </c>
      <c r="C3" s="448"/>
      <c r="D3" s="448"/>
      <c r="E3" s="449"/>
      <c r="F3" s="447">
        <v>2</v>
      </c>
      <c r="G3" s="448"/>
      <c r="H3" s="448"/>
      <c r="I3" s="449"/>
      <c r="J3" s="447">
        <v>3</v>
      </c>
      <c r="K3" s="448"/>
      <c r="L3" s="448"/>
      <c r="M3" s="449"/>
      <c r="N3" s="447">
        <v>4</v>
      </c>
      <c r="O3" s="448"/>
      <c r="P3" s="448"/>
      <c r="Q3" s="448"/>
      <c r="R3" s="447">
        <v>5</v>
      </c>
      <c r="S3" s="448"/>
      <c r="T3" s="448"/>
      <c r="U3" s="449"/>
      <c r="V3" s="450" t="s">
        <v>1</v>
      </c>
      <c r="W3" s="451"/>
      <c r="X3" s="452" t="s">
        <v>2</v>
      </c>
      <c r="Y3" s="453"/>
      <c r="Z3" s="452" t="s">
        <v>3</v>
      </c>
      <c r="AA3" s="453"/>
      <c r="AB3" s="2" t="s">
        <v>4</v>
      </c>
    </row>
    <row r="4" spans="1:28" ht="16.5" thickTop="1" thickBot="1" x14ac:dyDescent="0.3">
      <c r="A4" s="396" t="s">
        <v>26</v>
      </c>
      <c r="B4" s="433"/>
      <c r="C4" s="434"/>
      <c r="D4" s="434"/>
      <c r="E4" s="435"/>
      <c r="F4" s="247">
        <v>15</v>
      </c>
      <c r="G4" s="248">
        <v>5</v>
      </c>
      <c r="H4" s="249"/>
      <c r="I4" s="250"/>
      <c r="J4" s="247">
        <v>15</v>
      </c>
      <c r="K4" s="251">
        <v>5</v>
      </c>
      <c r="L4" s="249"/>
      <c r="M4" s="252"/>
      <c r="N4" s="247">
        <v>15</v>
      </c>
      <c r="O4" s="251">
        <v>5</v>
      </c>
      <c r="P4" s="249"/>
      <c r="Q4" s="250"/>
      <c r="R4" s="253">
        <v>15</v>
      </c>
      <c r="S4" s="257">
        <v>4</v>
      </c>
      <c r="T4" s="249"/>
      <c r="U4" s="252"/>
      <c r="V4" s="390">
        <f>T5+P5+L5+H5</f>
        <v>8</v>
      </c>
      <c r="W4" s="421">
        <f>V4+V6</f>
        <v>16</v>
      </c>
      <c r="X4" s="392">
        <f>J4+J5+L4+N4+N5+P4+H4+F4+F5+R4+R5+T4</f>
        <v>120</v>
      </c>
      <c r="Y4" s="394">
        <f>K5+K4+M4+O5+O4+U4+I4+G4+G5+Q4+S4+S5</f>
        <v>47</v>
      </c>
      <c r="Z4" s="427">
        <f>X4+X6</f>
        <v>244</v>
      </c>
      <c r="AA4" s="430">
        <f>Y4+Y6</f>
        <v>116</v>
      </c>
      <c r="AB4" s="461" t="s">
        <v>44</v>
      </c>
    </row>
    <row r="5" spans="1:28" ht="15.75" thickBot="1" x14ac:dyDescent="0.3">
      <c r="A5" s="397"/>
      <c r="B5" s="436"/>
      <c r="C5" s="437"/>
      <c r="D5" s="437"/>
      <c r="E5" s="438"/>
      <c r="F5" s="254">
        <v>15</v>
      </c>
      <c r="G5" s="255">
        <v>7</v>
      </c>
      <c r="H5" s="444">
        <v>2</v>
      </c>
      <c r="I5" s="445"/>
      <c r="J5" s="254">
        <v>15</v>
      </c>
      <c r="K5" s="255">
        <v>8</v>
      </c>
      <c r="L5" s="444">
        <v>2</v>
      </c>
      <c r="M5" s="445"/>
      <c r="N5" s="254">
        <v>15</v>
      </c>
      <c r="O5" s="255">
        <v>4</v>
      </c>
      <c r="P5" s="444">
        <v>2</v>
      </c>
      <c r="Q5" s="445"/>
      <c r="R5" s="256">
        <v>15</v>
      </c>
      <c r="S5" s="258">
        <v>9</v>
      </c>
      <c r="T5" s="444">
        <v>2</v>
      </c>
      <c r="U5" s="445"/>
      <c r="V5" s="411"/>
      <c r="W5" s="405"/>
      <c r="X5" s="412"/>
      <c r="Y5" s="413"/>
      <c r="Z5" s="428"/>
      <c r="AA5" s="431"/>
      <c r="AB5" s="462"/>
    </row>
    <row r="6" spans="1:28" ht="16.5" thickTop="1" thickBot="1" x14ac:dyDescent="0.3">
      <c r="A6" s="397"/>
      <c r="B6" s="436"/>
      <c r="C6" s="437"/>
      <c r="D6" s="437"/>
      <c r="E6" s="438"/>
      <c r="F6" s="363">
        <v>15</v>
      </c>
      <c r="G6" s="364">
        <v>8</v>
      </c>
      <c r="H6" s="365"/>
      <c r="I6" s="361"/>
      <c r="J6" s="363">
        <v>15</v>
      </c>
      <c r="K6" s="364">
        <v>9</v>
      </c>
      <c r="L6" s="365"/>
      <c r="M6" s="362"/>
      <c r="N6" s="363">
        <v>15</v>
      </c>
      <c r="O6" s="364">
        <v>7</v>
      </c>
      <c r="P6" s="365"/>
      <c r="Q6" s="361"/>
      <c r="R6" s="513">
        <v>19</v>
      </c>
      <c r="S6" s="514">
        <v>17</v>
      </c>
      <c r="T6" s="365"/>
      <c r="U6" s="362"/>
      <c r="V6" s="390">
        <f>T7+P7+L7+H7</f>
        <v>8</v>
      </c>
      <c r="W6" s="405"/>
      <c r="X6" s="392">
        <f>J6+J7+L6+N6+N7+P6+H6+F6+F7+T6+R6+R7</f>
        <v>124</v>
      </c>
      <c r="Y6" s="394">
        <f>K7+K6+M6+O7+O6+U6+I6+G6+G7+S6+S7+Q6</f>
        <v>69</v>
      </c>
      <c r="Z6" s="428"/>
      <c r="AA6" s="431"/>
      <c r="AB6" s="462"/>
    </row>
    <row r="7" spans="1:28" ht="15.75" thickBot="1" x14ac:dyDescent="0.3">
      <c r="A7" s="414"/>
      <c r="B7" s="439"/>
      <c r="C7" s="440"/>
      <c r="D7" s="440"/>
      <c r="E7" s="441"/>
      <c r="F7" s="361">
        <v>15</v>
      </c>
      <c r="G7" s="366">
        <v>7</v>
      </c>
      <c r="H7" s="442">
        <v>2</v>
      </c>
      <c r="I7" s="443"/>
      <c r="J7" s="367">
        <v>15</v>
      </c>
      <c r="K7" s="366">
        <v>9</v>
      </c>
      <c r="L7" s="442">
        <v>2</v>
      </c>
      <c r="M7" s="443"/>
      <c r="N7" s="367">
        <v>15</v>
      </c>
      <c r="O7" s="366">
        <v>5</v>
      </c>
      <c r="P7" s="442">
        <v>2</v>
      </c>
      <c r="Q7" s="443"/>
      <c r="R7" s="515">
        <v>15</v>
      </c>
      <c r="S7" s="516">
        <v>7</v>
      </c>
      <c r="T7" s="442">
        <v>2</v>
      </c>
      <c r="U7" s="443"/>
      <c r="V7" s="411"/>
      <c r="W7" s="422"/>
      <c r="X7" s="412"/>
      <c r="Y7" s="413"/>
      <c r="Z7" s="429"/>
      <c r="AA7" s="432"/>
      <c r="AB7" s="463"/>
    </row>
    <row r="8" spans="1:28" ht="16.5" customHeight="1" thickTop="1" thickBot="1" x14ac:dyDescent="0.3">
      <c r="A8" s="396" t="s">
        <v>13</v>
      </c>
      <c r="B8" s="16">
        <f>G4</f>
        <v>5</v>
      </c>
      <c r="C8" s="17">
        <f>F4</f>
        <v>15</v>
      </c>
      <c r="D8" s="18">
        <f>I4</f>
        <v>0</v>
      </c>
      <c r="E8" s="19">
        <f>H4</f>
        <v>0</v>
      </c>
      <c r="F8" s="415"/>
      <c r="G8" s="416"/>
      <c r="H8" s="416"/>
      <c r="I8" s="417"/>
      <c r="J8" s="259">
        <v>15</v>
      </c>
      <c r="K8" s="260">
        <v>8</v>
      </c>
      <c r="L8" s="261"/>
      <c r="M8" s="262"/>
      <c r="N8" s="263">
        <v>12</v>
      </c>
      <c r="O8" s="260">
        <v>15</v>
      </c>
      <c r="P8" s="261">
        <v>7</v>
      </c>
      <c r="Q8" s="264">
        <v>11</v>
      </c>
      <c r="R8" s="265">
        <v>9</v>
      </c>
      <c r="S8" s="260">
        <v>15</v>
      </c>
      <c r="T8" s="266">
        <v>8</v>
      </c>
      <c r="U8" s="262">
        <v>11</v>
      </c>
      <c r="V8" s="390">
        <f>T9+P9+L9+D9</f>
        <v>5</v>
      </c>
      <c r="W8" s="421">
        <f>V8+V10</f>
        <v>11</v>
      </c>
      <c r="X8" s="392">
        <f>J8+J9+L8+N8+N9+P8+D8+B8+B9+R8+R9+T8</f>
        <v>108</v>
      </c>
      <c r="Y8" s="394">
        <f>K9+K8+M8+O9+O8+U8+E8+C8+C9+S8+S9+Q8</f>
        <v>123</v>
      </c>
      <c r="Z8" s="392">
        <f>X8+X10</f>
        <v>221</v>
      </c>
      <c r="AA8" s="394">
        <f>Y8+Y10</f>
        <v>234</v>
      </c>
      <c r="AB8" s="461" t="s">
        <v>47</v>
      </c>
    </row>
    <row r="9" spans="1:28" ht="15.75" customHeight="1" thickBot="1" x14ac:dyDescent="0.3">
      <c r="A9" s="397"/>
      <c r="B9" s="26">
        <f>G5</f>
        <v>7</v>
      </c>
      <c r="C9" s="27">
        <f>F5</f>
        <v>15</v>
      </c>
      <c r="D9" s="386">
        <v>1</v>
      </c>
      <c r="E9" s="387"/>
      <c r="F9" s="399"/>
      <c r="G9" s="400"/>
      <c r="H9" s="400"/>
      <c r="I9" s="401"/>
      <c r="J9" s="267">
        <v>15</v>
      </c>
      <c r="K9" s="268">
        <v>13</v>
      </c>
      <c r="L9" s="384">
        <v>2</v>
      </c>
      <c r="M9" s="385"/>
      <c r="N9" s="267">
        <v>15</v>
      </c>
      <c r="O9" s="268">
        <v>10</v>
      </c>
      <c r="P9" s="384">
        <v>1</v>
      </c>
      <c r="Q9" s="385"/>
      <c r="R9" s="269">
        <v>15</v>
      </c>
      <c r="S9" s="268">
        <v>10</v>
      </c>
      <c r="T9" s="384">
        <v>1</v>
      </c>
      <c r="U9" s="385"/>
      <c r="V9" s="411"/>
      <c r="W9" s="405"/>
      <c r="X9" s="412"/>
      <c r="Y9" s="413"/>
      <c r="Z9" s="380"/>
      <c r="AA9" s="382"/>
      <c r="AB9" s="462"/>
    </row>
    <row r="10" spans="1:28" ht="16.5" customHeight="1" thickTop="1" thickBot="1" x14ac:dyDescent="0.3">
      <c r="A10" s="397"/>
      <c r="B10" s="30">
        <f>G6</f>
        <v>8</v>
      </c>
      <c r="C10" s="31">
        <f>F6</f>
        <v>15</v>
      </c>
      <c r="D10" s="32">
        <f>I6</f>
        <v>0</v>
      </c>
      <c r="E10" s="33">
        <f>H6</f>
        <v>0</v>
      </c>
      <c r="F10" s="399"/>
      <c r="G10" s="400"/>
      <c r="H10" s="400"/>
      <c r="I10" s="401"/>
      <c r="J10" s="34">
        <v>9</v>
      </c>
      <c r="K10" s="35">
        <v>15</v>
      </c>
      <c r="L10" s="36">
        <v>11</v>
      </c>
      <c r="M10" s="22">
        <v>4</v>
      </c>
      <c r="N10" s="34">
        <v>15</v>
      </c>
      <c r="O10" s="35">
        <v>4</v>
      </c>
      <c r="P10" s="36">
        <v>11</v>
      </c>
      <c r="Q10" s="24">
        <v>6</v>
      </c>
      <c r="R10" s="37">
        <v>12</v>
      </c>
      <c r="S10" s="35">
        <v>15</v>
      </c>
      <c r="T10" s="24"/>
      <c r="U10" s="38"/>
      <c r="V10" s="390">
        <f>P11+L11+D11+T11</f>
        <v>6</v>
      </c>
      <c r="W10" s="405"/>
      <c r="X10" s="392">
        <f>J10+J11+L10+N10+N11+P10+D10+B10+B11+R10+R11+T10</f>
        <v>113</v>
      </c>
      <c r="Y10" s="394">
        <f>K11+K10+M10+O11+O10+U10+E10+C10+C11+S10+S11+Q10</f>
        <v>111</v>
      </c>
      <c r="Z10" s="380"/>
      <c r="AA10" s="382"/>
      <c r="AB10" s="462"/>
    </row>
    <row r="11" spans="1:28" ht="15.75" customHeight="1" thickBot="1" x14ac:dyDescent="0.3">
      <c r="A11" s="414"/>
      <c r="B11" s="39">
        <f>G7</f>
        <v>7</v>
      </c>
      <c r="C11" s="40">
        <f>F7</f>
        <v>15</v>
      </c>
      <c r="D11" s="425">
        <v>1</v>
      </c>
      <c r="E11" s="426"/>
      <c r="F11" s="418"/>
      <c r="G11" s="419"/>
      <c r="H11" s="419"/>
      <c r="I11" s="420"/>
      <c r="J11" s="41">
        <v>15</v>
      </c>
      <c r="K11" s="42">
        <v>7</v>
      </c>
      <c r="L11" s="423">
        <v>2</v>
      </c>
      <c r="M11" s="424"/>
      <c r="N11" s="41">
        <v>13</v>
      </c>
      <c r="O11" s="42">
        <v>15</v>
      </c>
      <c r="P11" s="423">
        <v>2</v>
      </c>
      <c r="Q11" s="424"/>
      <c r="R11" s="43">
        <v>12</v>
      </c>
      <c r="S11" s="42">
        <v>15</v>
      </c>
      <c r="T11" s="423">
        <v>1</v>
      </c>
      <c r="U11" s="424"/>
      <c r="V11" s="411"/>
      <c r="W11" s="422"/>
      <c r="X11" s="412"/>
      <c r="Y11" s="413"/>
      <c r="Z11" s="393"/>
      <c r="AA11" s="395"/>
      <c r="AB11" s="463"/>
    </row>
    <row r="12" spans="1:28" ht="16.5" thickTop="1" thickBot="1" x14ac:dyDescent="0.3">
      <c r="A12" s="396" t="s">
        <v>15</v>
      </c>
      <c r="B12" s="23">
        <f>K4</f>
        <v>5</v>
      </c>
      <c r="C12" s="20">
        <f>J4</f>
        <v>15</v>
      </c>
      <c r="D12" s="21">
        <f>M4</f>
        <v>0</v>
      </c>
      <c r="E12" s="22">
        <f>L4</f>
        <v>0</v>
      </c>
      <c r="F12" s="44">
        <f>K8</f>
        <v>8</v>
      </c>
      <c r="G12" s="45">
        <f>J8</f>
        <v>15</v>
      </c>
      <c r="H12" s="25">
        <f>M8</f>
        <v>0</v>
      </c>
      <c r="I12" s="24">
        <f>L8</f>
        <v>0</v>
      </c>
      <c r="J12" s="415"/>
      <c r="K12" s="416"/>
      <c r="L12" s="416"/>
      <c r="M12" s="417"/>
      <c r="N12" s="272">
        <v>15</v>
      </c>
      <c r="O12" s="270">
        <v>8</v>
      </c>
      <c r="P12" s="271"/>
      <c r="Q12" s="273"/>
      <c r="R12" s="274">
        <v>10</v>
      </c>
      <c r="S12" s="270">
        <v>15</v>
      </c>
      <c r="T12" s="273"/>
      <c r="U12" s="278"/>
      <c r="V12" s="390">
        <f>P13+H13+D13+T13</f>
        <v>5</v>
      </c>
      <c r="W12" s="421">
        <f>V12+V14</f>
        <v>10</v>
      </c>
      <c r="X12" s="392">
        <f>H12+F12+F13+D12+B12+B13+N12+N13+P12+R12+R13+T12</f>
        <v>84</v>
      </c>
      <c r="Y12" s="394">
        <f>I12+G12+G13+E12+C12+C13+O13+O12+U12+S12+S13+Q12</f>
        <v>106</v>
      </c>
      <c r="Z12" s="392">
        <f>X12+X14</f>
        <v>187</v>
      </c>
      <c r="AA12" s="394">
        <f>Y12+Y14</f>
        <v>237</v>
      </c>
      <c r="AB12" s="461" t="s">
        <v>51</v>
      </c>
    </row>
    <row r="13" spans="1:28" ht="15.75" thickBot="1" x14ac:dyDescent="0.3">
      <c r="A13" s="397"/>
      <c r="B13" s="28">
        <f>K5</f>
        <v>8</v>
      </c>
      <c r="C13" s="29">
        <f>J5</f>
        <v>15</v>
      </c>
      <c r="D13" s="384">
        <v>1</v>
      </c>
      <c r="E13" s="385"/>
      <c r="F13" s="46">
        <f>K9</f>
        <v>13</v>
      </c>
      <c r="G13" s="47">
        <f>J9</f>
        <v>15</v>
      </c>
      <c r="H13" s="384">
        <v>1</v>
      </c>
      <c r="I13" s="385"/>
      <c r="J13" s="399"/>
      <c r="K13" s="400"/>
      <c r="L13" s="400"/>
      <c r="M13" s="401"/>
      <c r="N13" s="275">
        <v>15</v>
      </c>
      <c r="O13" s="276">
        <v>8</v>
      </c>
      <c r="P13" s="384">
        <v>2</v>
      </c>
      <c r="Q13" s="385"/>
      <c r="R13" s="277">
        <v>10</v>
      </c>
      <c r="S13" s="276">
        <v>15</v>
      </c>
      <c r="T13" s="384">
        <v>1</v>
      </c>
      <c r="U13" s="385"/>
      <c r="V13" s="411"/>
      <c r="W13" s="405"/>
      <c r="X13" s="412"/>
      <c r="Y13" s="413"/>
      <c r="Z13" s="380"/>
      <c r="AA13" s="382"/>
      <c r="AB13" s="462"/>
    </row>
    <row r="14" spans="1:28" ht="16.5" thickTop="1" thickBot="1" x14ac:dyDescent="0.3">
      <c r="A14" s="397"/>
      <c r="B14" s="34">
        <f>K6</f>
        <v>9</v>
      </c>
      <c r="C14" s="35">
        <f>J6</f>
        <v>15</v>
      </c>
      <c r="D14" s="36">
        <f>M6</f>
        <v>0</v>
      </c>
      <c r="E14" s="22">
        <f>L6</f>
        <v>0</v>
      </c>
      <c r="F14" s="48">
        <f>K10</f>
        <v>15</v>
      </c>
      <c r="G14" s="49">
        <f>J10</f>
        <v>9</v>
      </c>
      <c r="H14" s="50">
        <f>M10</f>
        <v>4</v>
      </c>
      <c r="I14" s="24">
        <f>L10</f>
        <v>11</v>
      </c>
      <c r="J14" s="399"/>
      <c r="K14" s="400"/>
      <c r="L14" s="400"/>
      <c r="M14" s="401"/>
      <c r="N14" s="34">
        <v>15</v>
      </c>
      <c r="O14" s="35">
        <v>12</v>
      </c>
      <c r="P14" s="36">
        <v>1</v>
      </c>
      <c r="Q14" s="24">
        <v>11</v>
      </c>
      <c r="R14" s="37">
        <v>17</v>
      </c>
      <c r="S14" s="35">
        <v>15</v>
      </c>
      <c r="T14" s="24"/>
      <c r="U14" s="38"/>
      <c r="V14" s="390">
        <f>P15+H15+D15+T15</f>
        <v>5</v>
      </c>
      <c r="W14" s="405"/>
      <c r="X14" s="392">
        <f>H14+F14+F15+D14+B14+B15+N14+N15+P14+R14+R15+T14</f>
        <v>103</v>
      </c>
      <c r="Y14" s="394">
        <f>I14+G14+G15+E14+C14+C15+O15+O14+U14+S14+S15+Q14</f>
        <v>131</v>
      </c>
      <c r="Z14" s="380"/>
      <c r="AA14" s="382"/>
      <c r="AB14" s="462"/>
    </row>
    <row r="15" spans="1:28" ht="15.75" thickBot="1" x14ac:dyDescent="0.3">
      <c r="A15" s="414"/>
      <c r="B15" s="41">
        <f>K7</f>
        <v>9</v>
      </c>
      <c r="C15" s="42">
        <f>J7</f>
        <v>15</v>
      </c>
      <c r="D15" s="423">
        <v>1</v>
      </c>
      <c r="E15" s="424"/>
      <c r="F15" s="42">
        <f>K11</f>
        <v>7</v>
      </c>
      <c r="G15" s="51">
        <f>J11</f>
        <v>15</v>
      </c>
      <c r="H15" s="423">
        <v>1</v>
      </c>
      <c r="I15" s="424"/>
      <c r="J15" s="418"/>
      <c r="K15" s="419"/>
      <c r="L15" s="419"/>
      <c r="M15" s="420"/>
      <c r="N15" s="41">
        <v>11</v>
      </c>
      <c r="O15" s="42">
        <v>15</v>
      </c>
      <c r="P15" s="423">
        <v>1</v>
      </c>
      <c r="Q15" s="424"/>
      <c r="R15" s="43">
        <v>15</v>
      </c>
      <c r="S15" s="42">
        <v>13</v>
      </c>
      <c r="T15" s="423">
        <v>2</v>
      </c>
      <c r="U15" s="424"/>
      <c r="V15" s="411"/>
      <c r="W15" s="422"/>
      <c r="X15" s="412"/>
      <c r="Y15" s="413"/>
      <c r="Z15" s="393"/>
      <c r="AA15" s="395"/>
      <c r="AB15" s="463"/>
    </row>
    <row r="16" spans="1:28" ht="16.5" thickTop="1" thickBot="1" x14ac:dyDescent="0.3">
      <c r="A16" s="396" t="s">
        <v>27</v>
      </c>
      <c r="B16" s="23">
        <f>O4</f>
        <v>5</v>
      </c>
      <c r="C16" s="20">
        <f>N4</f>
        <v>15</v>
      </c>
      <c r="D16" s="21">
        <f>Q4</f>
        <v>0</v>
      </c>
      <c r="E16" s="52">
        <f>P4</f>
        <v>0</v>
      </c>
      <c r="F16" s="44">
        <f>O8</f>
        <v>15</v>
      </c>
      <c r="G16" s="45">
        <f>N8</f>
        <v>12</v>
      </c>
      <c r="H16" s="25">
        <f>Q8</f>
        <v>11</v>
      </c>
      <c r="I16" s="53">
        <f>P8</f>
        <v>7</v>
      </c>
      <c r="J16" s="23">
        <f>O12</f>
        <v>8</v>
      </c>
      <c r="K16" s="20">
        <f>N12</f>
        <v>15</v>
      </c>
      <c r="L16" s="21">
        <f>Q12</f>
        <v>0</v>
      </c>
      <c r="M16" s="52">
        <f>P12</f>
        <v>0</v>
      </c>
      <c r="N16" s="415"/>
      <c r="O16" s="416"/>
      <c r="P16" s="416"/>
      <c r="Q16" s="417"/>
      <c r="R16" s="279">
        <v>15</v>
      </c>
      <c r="S16" s="280">
        <v>11</v>
      </c>
      <c r="T16" s="281">
        <v>4</v>
      </c>
      <c r="U16" s="282">
        <v>11</v>
      </c>
      <c r="V16" s="390">
        <f>H17+D17+L17+T17</f>
        <v>5</v>
      </c>
      <c r="W16" s="421">
        <f>V16+V18</f>
        <v>11</v>
      </c>
      <c r="X16" s="392">
        <f>J16+J17+L16+B16+B17+D16+F16+F17+H16+R16+R17+T16</f>
        <v>88</v>
      </c>
      <c r="Y16" s="394">
        <f>K17+K16+M16+C17+C16+E16+I16+G16+G17+S16+S17+U16</f>
        <v>131</v>
      </c>
      <c r="Z16" s="392">
        <f>X16+X18</f>
        <v>194</v>
      </c>
      <c r="AA16" s="394">
        <f>Y16+Y18</f>
        <v>252</v>
      </c>
      <c r="AB16" s="461" t="s">
        <v>45</v>
      </c>
    </row>
    <row r="17" spans="1:28" ht="15.75" thickBot="1" x14ac:dyDescent="0.3">
      <c r="A17" s="397"/>
      <c r="B17" s="28">
        <f>O5</f>
        <v>4</v>
      </c>
      <c r="C17" s="29">
        <f>N5</f>
        <v>15</v>
      </c>
      <c r="D17" s="384">
        <v>1</v>
      </c>
      <c r="E17" s="385"/>
      <c r="F17" s="29">
        <f>O9</f>
        <v>10</v>
      </c>
      <c r="G17" s="47">
        <f>N9</f>
        <v>15</v>
      </c>
      <c r="H17" s="384">
        <v>2</v>
      </c>
      <c r="I17" s="385"/>
      <c r="J17" s="28">
        <f>O13</f>
        <v>8</v>
      </c>
      <c r="K17" s="29">
        <f>N13</f>
        <v>15</v>
      </c>
      <c r="L17" s="384">
        <v>1</v>
      </c>
      <c r="M17" s="385"/>
      <c r="N17" s="399"/>
      <c r="O17" s="400"/>
      <c r="P17" s="400"/>
      <c r="Q17" s="401"/>
      <c r="R17" s="283">
        <v>8</v>
      </c>
      <c r="S17" s="284">
        <v>15</v>
      </c>
      <c r="T17" s="386">
        <v>1</v>
      </c>
      <c r="U17" s="387"/>
      <c r="V17" s="411"/>
      <c r="W17" s="405"/>
      <c r="X17" s="412"/>
      <c r="Y17" s="413"/>
      <c r="Z17" s="380"/>
      <c r="AA17" s="382"/>
      <c r="AB17" s="462"/>
    </row>
    <row r="18" spans="1:28" ht="16.5" thickTop="1" thickBot="1" x14ac:dyDescent="0.3">
      <c r="A18" s="397"/>
      <c r="B18" s="34">
        <f>O6</f>
        <v>7</v>
      </c>
      <c r="C18" s="35">
        <f>N6</f>
        <v>15</v>
      </c>
      <c r="D18" s="57">
        <f>Q6</f>
        <v>0</v>
      </c>
      <c r="E18" s="22">
        <f>P6</f>
        <v>0</v>
      </c>
      <c r="F18" s="48">
        <f>O10</f>
        <v>4</v>
      </c>
      <c r="G18" s="49">
        <f>N10</f>
        <v>15</v>
      </c>
      <c r="H18" s="58">
        <f>Q10</f>
        <v>6</v>
      </c>
      <c r="I18" s="24">
        <f>P10</f>
        <v>11</v>
      </c>
      <c r="J18" s="34">
        <f>O14</f>
        <v>12</v>
      </c>
      <c r="K18" s="35">
        <f>N14</f>
        <v>15</v>
      </c>
      <c r="L18" s="57">
        <f>Q14</f>
        <v>11</v>
      </c>
      <c r="M18" s="22">
        <f>P14</f>
        <v>1</v>
      </c>
      <c r="N18" s="399"/>
      <c r="O18" s="400"/>
      <c r="P18" s="400"/>
      <c r="Q18" s="401"/>
      <c r="R18" s="59">
        <v>15</v>
      </c>
      <c r="S18" s="60">
        <v>11</v>
      </c>
      <c r="T18" s="61"/>
      <c r="U18" s="62"/>
      <c r="V18" s="390">
        <f>D19+H19+L19+T19</f>
        <v>6</v>
      </c>
      <c r="W18" s="405"/>
      <c r="X18" s="392">
        <f>F19+J19+R18+R19+T18+J18+L18+B18+D18+F18+H18+B19</f>
        <v>106</v>
      </c>
      <c r="Y18" s="394">
        <f>K18+M18+C18+E18+I18+G18+C19+G19+K19+S18+S19+U18</f>
        <v>121</v>
      </c>
      <c r="Z18" s="380"/>
      <c r="AA18" s="382"/>
      <c r="AB18" s="462"/>
    </row>
    <row r="19" spans="1:28" ht="15.75" thickBot="1" x14ac:dyDescent="0.3">
      <c r="A19" s="414"/>
      <c r="B19" s="41">
        <f>O7</f>
        <v>5</v>
      </c>
      <c r="C19" s="42">
        <f>N7</f>
        <v>15</v>
      </c>
      <c r="D19" s="423">
        <v>1</v>
      </c>
      <c r="E19" s="424"/>
      <c r="F19" s="42">
        <f>O11</f>
        <v>15</v>
      </c>
      <c r="G19" s="51">
        <f>N11</f>
        <v>13</v>
      </c>
      <c r="H19" s="423">
        <v>1</v>
      </c>
      <c r="I19" s="424"/>
      <c r="J19" s="41">
        <f>O15</f>
        <v>15</v>
      </c>
      <c r="K19" s="42">
        <f>N15</f>
        <v>11</v>
      </c>
      <c r="L19" s="423">
        <v>2</v>
      </c>
      <c r="M19" s="424"/>
      <c r="N19" s="418"/>
      <c r="O19" s="419"/>
      <c r="P19" s="419"/>
      <c r="Q19" s="420"/>
      <c r="R19" s="63">
        <v>16</v>
      </c>
      <c r="S19" s="64">
        <v>14</v>
      </c>
      <c r="T19" s="425">
        <v>2</v>
      </c>
      <c r="U19" s="426"/>
      <c r="V19" s="391"/>
      <c r="W19" s="422"/>
      <c r="X19" s="393"/>
      <c r="Y19" s="395"/>
      <c r="Z19" s="393"/>
      <c r="AA19" s="395"/>
      <c r="AB19" s="463"/>
    </row>
    <row r="20" spans="1:28" ht="16.5" thickTop="1" thickBot="1" x14ac:dyDescent="0.3">
      <c r="A20" s="396" t="s">
        <v>12</v>
      </c>
      <c r="B20" s="23">
        <f>S4</f>
        <v>4</v>
      </c>
      <c r="C20" s="65">
        <f>R4</f>
        <v>15</v>
      </c>
      <c r="D20" s="25">
        <f>U4</f>
        <v>0</v>
      </c>
      <c r="E20" s="52">
        <f>T4</f>
        <v>0</v>
      </c>
      <c r="F20" s="44">
        <f>S8</f>
        <v>15</v>
      </c>
      <c r="G20" s="45">
        <f>R8</f>
        <v>9</v>
      </c>
      <c r="H20" s="25">
        <f>U8</f>
        <v>11</v>
      </c>
      <c r="I20" s="24">
        <f>T8</f>
        <v>8</v>
      </c>
      <c r="J20" s="23">
        <f>S12</f>
        <v>15</v>
      </c>
      <c r="K20" s="65">
        <f>R12</f>
        <v>10</v>
      </c>
      <c r="L20" s="25">
        <f>U12</f>
        <v>0</v>
      </c>
      <c r="M20" s="22">
        <f>T12</f>
        <v>0</v>
      </c>
      <c r="N20" s="54">
        <f>S16</f>
        <v>11</v>
      </c>
      <c r="O20" s="66">
        <f>R16</f>
        <v>15</v>
      </c>
      <c r="P20" s="18">
        <f>U16</f>
        <v>11</v>
      </c>
      <c r="Q20" s="33">
        <f>T16</f>
        <v>4</v>
      </c>
      <c r="R20" s="399"/>
      <c r="S20" s="400"/>
      <c r="T20" s="400"/>
      <c r="U20" s="401"/>
      <c r="V20" s="390">
        <f>P21+L21+H21+D21</f>
        <v>7</v>
      </c>
      <c r="W20" s="405">
        <f>V20+V22</f>
        <v>12</v>
      </c>
      <c r="X20" s="392">
        <f>P20+N20+N21+L20+J20+J21+H20+F20+F21+D20+B20+B21</f>
        <v>116</v>
      </c>
      <c r="Y20" s="394">
        <f>Q20+O20+O21+M20+K20+K21+I20+G20+G21+E20+C20+C21</f>
        <v>109</v>
      </c>
      <c r="Z20" s="380">
        <f>X20+X22</f>
        <v>223</v>
      </c>
      <c r="AA20" s="382">
        <f>Y20+Y22</f>
        <v>230</v>
      </c>
      <c r="AB20" s="462" t="s">
        <v>46</v>
      </c>
    </row>
    <row r="21" spans="1:28" ht="15.75" thickBot="1" x14ac:dyDescent="0.3">
      <c r="A21" s="397"/>
      <c r="B21" s="28">
        <f>S5</f>
        <v>9</v>
      </c>
      <c r="C21" s="29">
        <f>R5</f>
        <v>15</v>
      </c>
      <c r="D21" s="384">
        <v>1</v>
      </c>
      <c r="E21" s="385"/>
      <c r="F21" s="29">
        <f>S9</f>
        <v>10</v>
      </c>
      <c r="G21" s="47">
        <f>R9</f>
        <v>15</v>
      </c>
      <c r="H21" s="384">
        <v>2</v>
      </c>
      <c r="I21" s="385"/>
      <c r="J21" s="28">
        <f>S13</f>
        <v>15</v>
      </c>
      <c r="K21" s="29">
        <f>R13</f>
        <v>10</v>
      </c>
      <c r="L21" s="384">
        <v>2</v>
      </c>
      <c r="M21" s="385"/>
      <c r="N21" s="55">
        <f>S17</f>
        <v>15</v>
      </c>
      <c r="O21" s="56">
        <f>R17</f>
        <v>8</v>
      </c>
      <c r="P21" s="386">
        <v>2</v>
      </c>
      <c r="Q21" s="387"/>
      <c r="R21" s="399"/>
      <c r="S21" s="400"/>
      <c r="T21" s="400"/>
      <c r="U21" s="401"/>
      <c r="V21" s="391"/>
      <c r="W21" s="405"/>
      <c r="X21" s="393"/>
      <c r="Y21" s="395"/>
      <c r="Z21" s="380"/>
      <c r="AA21" s="382"/>
      <c r="AB21" s="462"/>
    </row>
    <row r="22" spans="1:28" ht="15.75" thickBot="1" x14ac:dyDescent="0.3">
      <c r="A22" s="397"/>
      <c r="B22" s="34">
        <f>S6</f>
        <v>17</v>
      </c>
      <c r="C22" s="35">
        <f>R6</f>
        <v>19</v>
      </c>
      <c r="D22" s="50">
        <f>U6</f>
        <v>0</v>
      </c>
      <c r="E22" s="22">
        <f>T6</f>
        <v>0</v>
      </c>
      <c r="F22" s="48">
        <f>S10</f>
        <v>15</v>
      </c>
      <c r="G22" s="49">
        <f>R10</f>
        <v>12</v>
      </c>
      <c r="H22" s="50">
        <f>U10</f>
        <v>0</v>
      </c>
      <c r="I22" s="24">
        <f>T10</f>
        <v>0</v>
      </c>
      <c r="J22" s="34">
        <f>S14</f>
        <v>15</v>
      </c>
      <c r="K22" s="67">
        <f>R14</f>
        <v>17</v>
      </c>
      <c r="L22" s="50">
        <f>U14</f>
        <v>0</v>
      </c>
      <c r="M22" s="22">
        <f>T14</f>
        <v>0</v>
      </c>
      <c r="N22" s="59">
        <f>S18</f>
        <v>11</v>
      </c>
      <c r="O22" s="68">
        <f>R18</f>
        <v>15</v>
      </c>
      <c r="P22" s="32">
        <f>U18</f>
        <v>0</v>
      </c>
      <c r="Q22" s="33">
        <f>T18</f>
        <v>0</v>
      </c>
      <c r="R22" s="399"/>
      <c r="S22" s="400"/>
      <c r="T22" s="400"/>
      <c r="U22" s="401"/>
      <c r="V22" s="388">
        <f>P23+L23+H23+D23</f>
        <v>5</v>
      </c>
      <c r="W22" s="405"/>
      <c r="X22" s="380">
        <f>P22+N22+N23+L22+J22+J23+H22+F22+F23+D22+B22+B23</f>
        <v>107</v>
      </c>
      <c r="Y22" s="382">
        <f>Q22+O22+O23+M22+K22+K23+I22+G22+G23+E22+C22+C23</f>
        <v>121</v>
      </c>
      <c r="Z22" s="380"/>
      <c r="AA22" s="382"/>
      <c r="AB22" s="462"/>
    </row>
    <row r="23" spans="1:28" ht="15.75" thickBot="1" x14ac:dyDescent="0.3">
      <c r="A23" s="398"/>
      <c r="B23" s="69">
        <f>S7</f>
        <v>7</v>
      </c>
      <c r="C23" s="70">
        <f>R7</f>
        <v>15</v>
      </c>
      <c r="D23" s="407">
        <v>1</v>
      </c>
      <c r="E23" s="408"/>
      <c r="F23" s="70">
        <f>S11</f>
        <v>15</v>
      </c>
      <c r="G23" s="71">
        <f>R11</f>
        <v>12</v>
      </c>
      <c r="H23" s="407">
        <v>2</v>
      </c>
      <c r="I23" s="408"/>
      <c r="J23" s="69">
        <f>S15</f>
        <v>13</v>
      </c>
      <c r="K23" s="70">
        <f>R15</f>
        <v>15</v>
      </c>
      <c r="L23" s="407">
        <v>1</v>
      </c>
      <c r="M23" s="408"/>
      <c r="N23" s="72">
        <f>S19</f>
        <v>14</v>
      </c>
      <c r="O23" s="73">
        <f>R19</f>
        <v>16</v>
      </c>
      <c r="P23" s="409">
        <v>1</v>
      </c>
      <c r="Q23" s="410"/>
      <c r="R23" s="402"/>
      <c r="S23" s="403"/>
      <c r="T23" s="403"/>
      <c r="U23" s="404"/>
      <c r="V23" s="389"/>
      <c r="W23" s="406"/>
      <c r="X23" s="381"/>
      <c r="Y23" s="383"/>
      <c r="Z23" s="381"/>
      <c r="AA23" s="383"/>
      <c r="AB23" s="506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H5:I5"/>
    <mergeCell ref="L5:M5"/>
    <mergeCell ref="P5:Q5"/>
    <mergeCell ref="T5:U5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L9:M9"/>
    <mergeCell ref="P9:Q9"/>
    <mergeCell ref="T9:U9"/>
    <mergeCell ref="Z8:Z11"/>
    <mergeCell ref="AA8:AA11"/>
    <mergeCell ref="AB8:AB11"/>
    <mergeCell ref="D9:E9"/>
    <mergeCell ref="V10:V11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P13:Q13"/>
    <mergeCell ref="T13:U13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T17:U17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sqref="A1:AB1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3.75" customHeight="1" x14ac:dyDescent="0.25">
      <c r="A1" s="446" t="s">
        <v>53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</row>
    <row r="2" spans="1:28" ht="15.75" thickBot="1" x14ac:dyDescent="0.3"/>
    <row r="3" spans="1:28" ht="43.5" customHeight="1" thickTop="1" thickBot="1" x14ac:dyDescent="0.3">
      <c r="A3" s="1" t="s">
        <v>0</v>
      </c>
      <c r="B3" s="447">
        <v>1</v>
      </c>
      <c r="C3" s="448"/>
      <c r="D3" s="448"/>
      <c r="E3" s="449"/>
      <c r="F3" s="447">
        <v>2</v>
      </c>
      <c r="G3" s="448"/>
      <c r="H3" s="448"/>
      <c r="I3" s="449"/>
      <c r="J3" s="447">
        <v>3</v>
      </c>
      <c r="K3" s="448"/>
      <c r="L3" s="448"/>
      <c r="M3" s="449"/>
      <c r="N3" s="447">
        <v>4</v>
      </c>
      <c r="O3" s="448"/>
      <c r="P3" s="448"/>
      <c r="Q3" s="448"/>
      <c r="R3" s="447">
        <v>5</v>
      </c>
      <c r="S3" s="448"/>
      <c r="T3" s="448"/>
      <c r="U3" s="449"/>
      <c r="V3" s="450" t="s">
        <v>1</v>
      </c>
      <c r="W3" s="451"/>
      <c r="X3" s="452" t="s">
        <v>2</v>
      </c>
      <c r="Y3" s="453"/>
      <c r="Z3" s="452" t="s">
        <v>3</v>
      </c>
      <c r="AA3" s="453"/>
      <c r="AB3" s="2" t="s">
        <v>4</v>
      </c>
    </row>
    <row r="4" spans="1:28" ht="16.5" customHeight="1" thickTop="1" thickBot="1" x14ac:dyDescent="0.3">
      <c r="A4" s="396" t="s">
        <v>14</v>
      </c>
      <c r="B4" s="433"/>
      <c r="C4" s="434"/>
      <c r="D4" s="434"/>
      <c r="E4" s="435"/>
      <c r="F4" s="211">
        <v>17</v>
      </c>
      <c r="G4" s="212">
        <v>15</v>
      </c>
      <c r="H4" s="213"/>
      <c r="I4" s="214"/>
      <c r="J4" s="211">
        <v>5</v>
      </c>
      <c r="K4" s="215">
        <v>15</v>
      </c>
      <c r="L4" s="213"/>
      <c r="M4" s="216"/>
      <c r="N4" s="211">
        <v>9</v>
      </c>
      <c r="O4" s="215">
        <v>15</v>
      </c>
      <c r="P4" s="213"/>
      <c r="Q4" s="214"/>
      <c r="R4" s="517">
        <v>15</v>
      </c>
      <c r="S4" s="245">
        <v>3</v>
      </c>
      <c r="T4" s="213"/>
      <c r="U4" s="216"/>
      <c r="V4" s="390">
        <f>T5+P5+L5+H5</f>
        <v>6</v>
      </c>
      <c r="W4" s="421">
        <f>V4+V6</f>
        <v>13</v>
      </c>
      <c r="X4" s="392">
        <f>J4+J5+L4+N4+N5+P4+H4+F4+F5+R4+R5+T4</f>
        <v>92</v>
      </c>
      <c r="Y4" s="394">
        <f>K5+K4+M4+O5+O4+U4+I4+G4+G5+Q4+S4+S5</f>
        <v>96</v>
      </c>
      <c r="Z4" s="427">
        <f>X4+X6</f>
        <v>213</v>
      </c>
      <c r="AA4" s="430">
        <f>Y4+Y6</f>
        <v>191</v>
      </c>
      <c r="AB4" s="461" t="s">
        <v>47</v>
      </c>
    </row>
    <row r="5" spans="1:28" ht="15.75" customHeight="1" thickBot="1" x14ac:dyDescent="0.3">
      <c r="A5" s="397"/>
      <c r="B5" s="436"/>
      <c r="C5" s="437"/>
      <c r="D5" s="437"/>
      <c r="E5" s="438"/>
      <c r="F5" s="217">
        <v>15</v>
      </c>
      <c r="G5" s="218">
        <v>9</v>
      </c>
      <c r="H5" s="444">
        <v>2</v>
      </c>
      <c r="I5" s="445"/>
      <c r="J5" s="217">
        <v>11</v>
      </c>
      <c r="K5" s="218">
        <v>15</v>
      </c>
      <c r="L5" s="444">
        <v>1</v>
      </c>
      <c r="M5" s="445"/>
      <c r="N5" s="217">
        <v>5</v>
      </c>
      <c r="O5" s="218">
        <v>15</v>
      </c>
      <c r="P5" s="444">
        <v>1</v>
      </c>
      <c r="Q5" s="445"/>
      <c r="R5" s="518">
        <v>15</v>
      </c>
      <c r="S5" s="246">
        <v>9</v>
      </c>
      <c r="T5" s="444">
        <v>2</v>
      </c>
      <c r="U5" s="445"/>
      <c r="V5" s="411"/>
      <c r="W5" s="405"/>
      <c r="X5" s="412"/>
      <c r="Y5" s="413"/>
      <c r="Z5" s="428"/>
      <c r="AA5" s="431"/>
      <c r="AB5" s="462"/>
    </row>
    <row r="6" spans="1:28" ht="16.5" customHeight="1" thickTop="1" thickBot="1" x14ac:dyDescent="0.3">
      <c r="A6" s="397"/>
      <c r="B6" s="436"/>
      <c r="C6" s="437"/>
      <c r="D6" s="437"/>
      <c r="E6" s="438"/>
      <c r="F6" s="11">
        <v>15</v>
      </c>
      <c r="G6" s="12">
        <v>6</v>
      </c>
      <c r="H6" s="13">
        <v>11</v>
      </c>
      <c r="I6" s="6">
        <v>6</v>
      </c>
      <c r="J6" s="11">
        <v>10</v>
      </c>
      <c r="K6" s="12">
        <v>15</v>
      </c>
      <c r="L6" s="13"/>
      <c r="M6" s="8"/>
      <c r="N6" s="11">
        <v>15</v>
      </c>
      <c r="O6" s="12">
        <v>11</v>
      </c>
      <c r="P6" s="13">
        <v>11</v>
      </c>
      <c r="Q6" s="6">
        <v>7</v>
      </c>
      <c r="R6" s="513">
        <v>15</v>
      </c>
      <c r="S6" s="514">
        <v>2</v>
      </c>
      <c r="T6" s="13"/>
      <c r="U6" s="8"/>
      <c r="V6" s="390">
        <f>T7+P7+L7+H7</f>
        <v>7</v>
      </c>
      <c r="W6" s="405"/>
      <c r="X6" s="392">
        <f>J6+J7+L6+N6+N7+P6+H6+F6+F7+T6+R6+R7</f>
        <v>121</v>
      </c>
      <c r="Y6" s="394">
        <f>K7+K6+M6+O7+O6+U6+I6+G6+G7+S6+S7+Q6</f>
        <v>95</v>
      </c>
      <c r="Z6" s="428"/>
      <c r="AA6" s="431"/>
      <c r="AB6" s="462"/>
    </row>
    <row r="7" spans="1:28" ht="15.75" customHeight="1" thickBot="1" x14ac:dyDescent="0.3">
      <c r="A7" s="414"/>
      <c r="B7" s="439"/>
      <c r="C7" s="440"/>
      <c r="D7" s="440"/>
      <c r="E7" s="441"/>
      <c r="F7" s="6">
        <v>9</v>
      </c>
      <c r="G7" s="14">
        <v>15</v>
      </c>
      <c r="H7" s="442">
        <v>2</v>
      </c>
      <c r="I7" s="443"/>
      <c r="J7" s="15">
        <v>7</v>
      </c>
      <c r="K7" s="14">
        <v>15</v>
      </c>
      <c r="L7" s="442">
        <v>1</v>
      </c>
      <c r="M7" s="443"/>
      <c r="N7" s="15">
        <v>13</v>
      </c>
      <c r="O7" s="14">
        <v>15</v>
      </c>
      <c r="P7" s="442">
        <v>2</v>
      </c>
      <c r="Q7" s="443"/>
      <c r="R7" s="515">
        <v>15</v>
      </c>
      <c r="S7" s="516">
        <v>3</v>
      </c>
      <c r="T7" s="442">
        <v>2</v>
      </c>
      <c r="U7" s="443"/>
      <c r="V7" s="411"/>
      <c r="W7" s="422"/>
      <c r="X7" s="412"/>
      <c r="Y7" s="413"/>
      <c r="Z7" s="429"/>
      <c r="AA7" s="432"/>
      <c r="AB7" s="463"/>
    </row>
    <row r="8" spans="1:28" ht="16.5" customHeight="1" thickTop="1" thickBot="1" x14ac:dyDescent="0.3">
      <c r="A8" s="396" t="s">
        <v>7</v>
      </c>
      <c r="B8" s="16">
        <f>G4</f>
        <v>15</v>
      </c>
      <c r="C8" s="17">
        <f>F4</f>
        <v>17</v>
      </c>
      <c r="D8" s="18">
        <f>I4</f>
        <v>0</v>
      </c>
      <c r="E8" s="19">
        <f>H4</f>
        <v>0</v>
      </c>
      <c r="F8" s="415"/>
      <c r="G8" s="416"/>
      <c r="H8" s="416"/>
      <c r="I8" s="417"/>
      <c r="J8" s="219">
        <v>4</v>
      </c>
      <c r="K8" s="220">
        <v>15</v>
      </c>
      <c r="L8" s="221"/>
      <c r="M8" s="222"/>
      <c r="N8" s="223">
        <v>8</v>
      </c>
      <c r="O8" s="220">
        <v>15</v>
      </c>
      <c r="P8" s="221"/>
      <c r="Q8" s="224"/>
      <c r="R8" s="225">
        <v>15</v>
      </c>
      <c r="S8" s="220">
        <v>4</v>
      </c>
      <c r="T8" s="226">
        <v>11</v>
      </c>
      <c r="U8" s="222">
        <v>8</v>
      </c>
      <c r="V8" s="390">
        <f>T9+P9+L9+D9</f>
        <v>5</v>
      </c>
      <c r="W8" s="421">
        <f>V8+V10</f>
        <v>10</v>
      </c>
      <c r="X8" s="392">
        <f>J8+J9+L8+N8+N9+P8+D8+B8+B9+R8+R9+T8</f>
        <v>95</v>
      </c>
      <c r="Y8" s="394">
        <f>K9+K8+M8+O9+O8+U8+E8+C8+C9+S8+S9+Q8</f>
        <v>120</v>
      </c>
      <c r="Z8" s="392">
        <f>X8+X10</f>
        <v>185</v>
      </c>
      <c r="AA8" s="394">
        <f>Y8+Y10</f>
        <v>233</v>
      </c>
      <c r="AB8" s="461" t="s">
        <v>45</v>
      </c>
    </row>
    <row r="9" spans="1:28" ht="15.75" customHeight="1" thickBot="1" x14ac:dyDescent="0.3">
      <c r="A9" s="397"/>
      <c r="B9" s="26">
        <f>G5</f>
        <v>9</v>
      </c>
      <c r="C9" s="27">
        <f>F5</f>
        <v>15</v>
      </c>
      <c r="D9" s="386">
        <v>1</v>
      </c>
      <c r="E9" s="387"/>
      <c r="F9" s="399"/>
      <c r="G9" s="400"/>
      <c r="H9" s="400"/>
      <c r="I9" s="401"/>
      <c r="J9" s="227">
        <v>8</v>
      </c>
      <c r="K9" s="228">
        <v>15</v>
      </c>
      <c r="L9" s="384">
        <v>1</v>
      </c>
      <c r="M9" s="385"/>
      <c r="N9" s="227">
        <v>11</v>
      </c>
      <c r="O9" s="228">
        <v>15</v>
      </c>
      <c r="P9" s="384">
        <v>1</v>
      </c>
      <c r="Q9" s="385"/>
      <c r="R9" s="229">
        <v>14</v>
      </c>
      <c r="S9" s="228">
        <v>16</v>
      </c>
      <c r="T9" s="384">
        <v>2</v>
      </c>
      <c r="U9" s="385"/>
      <c r="V9" s="411"/>
      <c r="W9" s="405"/>
      <c r="X9" s="412"/>
      <c r="Y9" s="413"/>
      <c r="Z9" s="380"/>
      <c r="AA9" s="382"/>
      <c r="AB9" s="462"/>
    </row>
    <row r="10" spans="1:28" ht="16.5" customHeight="1" thickTop="1" thickBot="1" x14ac:dyDescent="0.3">
      <c r="A10" s="397"/>
      <c r="B10" s="30">
        <f>G6</f>
        <v>6</v>
      </c>
      <c r="C10" s="31">
        <f>F6</f>
        <v>15</v>
      </c>
      <c r="D10" s="32">
        <f>I6</f>
        <v>6</v>
      </c>
      <c r="E10" s="33">
        <f>H6</f>
        <v>11</v>
      </c>
      <c r="F10" s="399"/>
      <c r="G10" s="400"/>
      <c r="H10" s="400"/>
      <c r="I10" s="401"/>
      <c r="J10" s="34">
        <v>7</v>
      </c>
      <c r="K10" s="35">
        <v>15</v>
      </c>
      <c r="L10" s="36"/>
      <c r="M10" s="22"/>
      <c r="N10" s="34">
        <v>10</v>
      </c>
      <c r="O10" s="35">
        <v>15</v>
      </c>
      <c r="P10" s="36"/>
      <c r="Q10" s="24"/>
      <c r="R10" s="37">
        <v>15</v>
      </c>
      <c r="S10" s="35">
        <v>7</v>
      </c>
      <c r="T10" s="24"/>
      <c r="U10" s="38"/>
      <c r="V10" s="390">
        <f>P11+L11+D11+T11</f>
        <v>5</v>
      </c>
      <c r="W10" s="405"/>
      <c r="X10" s="392">
        <f>J10+J11+L10+N10+N11+P10+D10+B10+B11+R10+R11+T10</f>
        <v>90</v>
      </c>
      <c r="Y10" s="394">
        <f>K11+K10+M10+O11+O10+U10+E10+C10+C11+S10+S11+Q10</f>
        <v>113</v>
      </c>
      <c r="Z10" s="380"/>
      <c r="AA10" s="382"/>
      <c r="AB10" s="462"/>
    </row>
    <row r="11" spans="1:28" ht="15.75" customHeight="1" thickBot="1" x14ac:dyDescent="0.3">
      <c r="A11" s="414"/>
      <c r="B11" s="39">
        <f>G7</f>
        <v>15</v>
      </c>
      <c r="C11" s="40">
        <f>F7</f>
        <v>9</v>
      </c>
      <c r="D11" s="425">
        <v>1</v>
      </c>
      <c r="E11" s="426"/>
      <c r="F11" s="418"/>
      <c r="G11" s="419"/>
      <c r="H11" s="419"/>
      <c r="I11" s="420"/>
      <c r="J11" s="41">
        <v>10</v>
      </c>
      <c r="K11" s="42">
        <v>15</v>
      </c>
      <c r="L11" s="423">
        <v>1</v>
      </c>
      <c r="M11" s="424"/>
      <c r="N11" s="41">
        <v>6</v>
      </c>
      <c r="O11" s="42">
        <v>15</v>
      </c>
      <c r="P11" s="423">
        <v>1</v>
      </c>
      <c r="Q11" s="424"/>
      <c r="R11" s="43">
        <v>15</v>
      </c>
      <c r="S11" s="42">
        <v>11</v>
      </c>
      <c r="T11" s="423">
        <v>2</v>
      </c>
      <c r="U11" s="424"/>
      <c r="V11" s="411"/>
      <c r="W11" s="422"/>
      <c r="X11" s="412"/>
      <c r="Y11" s="413"/>
      <c r="Z11" s="393"/>
      <c r="AA11" s="395"/>
      <c r="AB11" s="463"/>
    </row>
    <row r="12" spans="1:28" ht="16.5" customHeight="1" thickTop="1" thickBot="1" x14ac:dyDescent="0.3">
      <c r="A12" s="396" t="s">
        <v>8</v>
      </c>
      <c r="B12" s="23">
        <f>K4</f>
        <v>15</v>
      </c>
      <c r="C12" s="20">
        <f>J4</f>
        <v>5</v>
      </c>
      <c r="D12" s="21">
        <f>M4</f>
        <v>0</v>
      </c>
      <c r="E12" s="22">
        <f>L4</f>
        <v>0</v>
      </c>
      <c r="F12" s="44">
        <f>K8</f>
        <v>15</v>
      </c>
      <c r="G12" s="45">
        <f>J8</f>
        <v>4</v>
      </c>
      <c r="H12" s="25">
        <f>M8</f>
        <v>0</v>
      </c>
      <c r="I12" s="24">
        <f>L8</f>
        <v>0</v>
      </c>
      <c r="J12" s="415"/>
      <c r="K12" s="416"/>
      <c r="L12" s="416"/>
      <c r="M12" s="417"/>
      <c r="N12" s="232">
        <v>15</v>
      </c>
      <c r="O12" s="230">
        <v>9</v>
      </c>
      <c r="P12" s="231"/>
      <c r="Q12" s="233"/>
      <c r="R12" s="234">
        <v>15</v>
      </c>
      <c r="S12" s="230">
        <v>6</v>
      </c>
      <c r="T12" s="233"/>
      <c r="U12" s="238"/>
      <c r="V12" s="390">
        <f>P13+H13+D13+T13</f>
        <v>8</v>
      </c>
      <c r="W12" s="421">
        <f>V12+V14</f>
        <v>16</v>
      </c>
      <c r="X12" s="392">
        <f>H12+F12+F13+D12+B12+B13+N12+N13+P12+R12+R13+T12</f>
        <v>120</v>
      </c>
      <c r="Y12" s="394">
        <f>I12+G12+G13+E12+C12+C13+O13+O12+U12+S12+S13+Q12</f>
        <v>59</v>
      </c>
      <c r="Z12" s="392">
        <f>X12+X14</f>
        <v>240</v>
      </c>
      <c r="AA12" s="394">
        <f>Y12+Y14</f>
        <v>121</v>
      </c>
      <c r="AB12" s="461" t="s">
        <v>44</v>
      </c>
    </row>
    <row r="13" spans="1:28" ht="15.75" customHeight="1" thickBot="1" x14ac:dyDescent="0.3">
      <c r="A13" s="397"/>
      <c r="B13" s="28">
        <f>K5</f>
        <v>15</v>
      </c>
      <c r="C13" s="29">
        <f>J5</f>
        <v>11</v>
      </c>
      <c r="D13" s="384">
        <v>2</v>
      </c>
      <c r="E13" s="385"/>
      <c r="F13" s="46">
        <f>K9</f>
        <v>15</v>
      </c>
      <c r="G13" s="47">
        <f>J9</f>
        <v>8</v>
      </c>
      <c r="H13" s="384">
        <v>2</v>
      </c>
      <c r="I13" s="385"/>
      <c r="J13" s="399"/>
      <c r="K13" s="400"/>
      <c r="L13" s="400"/>
      <c r="M13" s="401"/>
      <c r="N13" s="235">
        <v>15</v>
      </c>
      <c r="O13" s="236">
        <v>9</v>
      </c>
      <c r="P13" s="384">
        <v>2</v>
      </c>
      <c r="Q13" s="385"/>
      <c r="R13" s="237">
        <v>15</v>
      </c>
      <c r="S13" s="236">
        <v>7</v>
      </c>
      <c r="T13" s="384">
        <v>2</v>
      </c>
      <c r="U13" s="385"/>
      <c r="V13" s="411"/>
      <c r="W13" s="405"/>
      <c r="X13" s="412"/>
      <c r="Y13" s="413"/>
      <c r="Z13" s="380"/>
      <c r="AA13" s="382"/>
      <c r="AB13" s="462"/>
    </row>
    <row r="14" spans="1:28" ht="16.5" customHeight="1" thickTop="1" thickBot="1" x14ac:dyDescent="0.3">
      <c r="A14" s="397"/>
      <c r="B14" s="34">
        <f>K6</f>
        <v>15</v>
      </c>
      <c r="C14" s="35">
        <f>J6</f>
        <v>10</v>
      </c>
      <c r="D14" s="36">
        <f>M6</f>
        <v>0</v>
      </c>
      <c r="E14" s="22">
        <f>L6</f>
        <v>0</v>
      </c>
      <c r="F14" s="48">
        <f>K10</f>
        <v>15</v>
      </c>
      <c r="G14" s="49">
        <f>J10</f>
        <v>7</v>
      </c>
      <c r="H14" s="50">
        <f>M10</f>
        <v>0</v>
      </c>
      <c r="I14" s="24">
        <f>L10</f>
        <v>0</v>
      </c>
      <c r="J14" s="399"/>
      <c r="K14" s="400"/>
      <c r="L14" s="400"/>
      <c r="M14" s="401"/>
      <c r="N14" s="34">
        <v>15</v>
      </c>
      <c r="O14" s="35">
        <v>11</v>
      </c>
      <c r="P14" s="36"/>
      <c r="Q14" s="24"/>
      <c r="R14" s="37">
        <v>15</v>
      </c>
      <c r="S14" s="35">
        <v>5</v>
      </c>
      <c r="T14" s="24"/>
      <c r="U14" s="38"/>
      <c r="V14" s="390">
        <f>P15+H15+D15+T15</f>
        <v>8</v>
      </c>
      <c r="W14" s="405"/>
      <c r="X14" s="392">
        <f>H14+F14+F15+D14+B14+B15+N14+N15+P14+R14+R15+T14</f>
        <v>120</v>
      </c>
      <c r="Y14" s="394">
        <f>I14+G14+G15+E14+C14+C15+O15+O14+U14+S14+S15+Q14</f>
        <v>62</v>
      </c>
      <c r="Z14" s="380"/>
      <c r="AA14" s="382"/>
      <c r="AB14" s="462"/>
    </row>
    <row r="15" spans="1:28" ht="15.75" customHeight="1" thickBot="1" x14ac:dyDescent="0.3">
      <c r="A15" s="414"/>
      <c r="B15" s="41">
        <f>K7</f>
        <v>15</v>
      </c>
      <c r="C15" s="42">
        <f>J7</f>
        <v>7</v>
      </c>
      <c r="D15" s="423">
        <v>2</v>
      </c>
      <c r="E15" s="424"/>
      <c r="F15" s="42">
        <f>K11</f>
        <v>15</v>
      </c>
      <c r="G15" s="51">
        <f>J11</f>
        <v>10</v>
      </c>
      <c r="H15" s="423">
        <v>2</v>
      </c>
      <c r="I15" s="424"/>
      <c r="J15" s="418"/>
      <c r="K15" s="419"/>
      <c r="L15" s="419"/>
      <c r="M15" s="420"/>
      <c r="N15" s="41">
        <v>15</v>
      </c>
      <c r="O15" s="42">
        <v>6</v>
      </c>
      <c r="P15" s="423">
        <v>2</v>
      </c>
      <c r="Q15" s="424"/>
      <c r="R15" s="43">
        <v>15</v>
      </c>
      <c r="S15" s="42">
        <v>6</v>
      </c>
      <c r="T15" s="423">
        <v>2</v>
      </c>
      <c r="U15" s="424"/>
      <c r="V15" s="411"/>
      <c r="W15" s="422"/>
      <c r="X15" s="412"/>
      <c r="Y15" s="413"/>
      <c r="Z15" s="393"/>
      <c r="AA15" s="395"/>
      <c r="AB15" s="463"/>
    </row>
    <row r="16" spans="1:28" ht="16.5" customHeight="1" thickTop="1" thickBot="1" x14ac:dyDescent="0.3">
      <c r="A16" s="396" t="s">
        <v>28</v>
      </c>
      <c r="B16" s="23">
        <f>O4</f>
        <v>15</v>
      </c>
      <c r="C16" s="20">
        <f>N4</f>
        <v>9</v>
      </c>
      <c r="D16" s="21">
        <f>Q4</f>
        <v>0</v>
      </c>
      <c r="E16" s="52">
        <f>P4</f>
        <v>0</v>
      </c>
      <c r="F16" s="44">
        <f>O8</f>
        <v>15</v>
      </c>
      <c r="G16" s="45">
        <f>N8</f>
        <v>8</v>
      </c>
      <c r="H16" s="25">
        <f>Q8</f>
        <v>0</v>
      </c>
      <c r="I16" s="53">
        <f>P8</f>
        <v>0</v>
      </c>
      <c r="J16" s="23">
        <f>O12</f>
        <v>9</v>
      </c>
      <c r="K16" s="20">
        <f>N12</f>
        <v>15</v>
      </c>
      <c r="L16" s="21">
        <f>Q12</f>
        <v>0</v>
      </c>
      <c r="M16" s="52">
        <f>P12</f>
        <v>0</v>
      </c>
      <c r="N16" s="415"/>
      <c r="O16" s="416"/>
      <c r="P16" s="416"/>
      <c r="Q16" s="417"/>
      <c r="R16" s="239">
        <v>15</v>
      </c>
      <c r="S16" s="240">
        <v>6</v>
      </c>
      <c r="T16" s="241"/>
      <c r="U16" s="242"/>
      <c r="V16" s="390">
        <f>H17+D17+L17+T17</f>
        <v>7</v>
      </c>
      <c r="W16" s="421">
        <f>V16+V18</f>
        <v>13</v>
      </c>
      <c r="X16" s="392">
        <f>J16+J17+L16+B16+B17+D16+F16+F17+H16+R16+R17+T16</f>
        <v>108</v>
      </c>
      <c r="Y16" s="394">
        <f>K17+K16+M16+C17+C16+E16+I16+G16+G17+S16+S17+U16</f>
        <v>77</v>
      </c>
      <c r="Z16" s="392">
        <f>X16+X18</f>
        <v>218</v>
      </c>
      <c r="AA16" s="394">
        <f>Y16+Y18</f>
        <v>177</v>
      </c>
      <c r="AB16" s="461" t="s">
        <v>46</v>
      </c>
    </row>
    <row r="17" spans="1:28" ht="15.75" customHeight="1" thickBot="1" x14ac:dyDescent="0.3">
      <c r="A17" s="397"/>
      <c r="B17" s="28">
        <f>O5</f>
        <v>15</v>
      </c>
      <c r="C17" s="29">
        <f>N5</f>
        <v>5</v>
      </c>
      <c r="D17" s="384">
        <v>2</v>
      </c>
      <c r="E17" s="385"/>
      <c r="F17" s="29">
        <f>O9</f>
        <v>15</v>
      </c>
      <c r="G17" s="47">
        <f>N9</f>
        <v>11</v>
      </c>
      <c r="H17" s="384">
        <v>2</v>
      </c>
      <c r="I17" s="385"/>
      <c r="J17" s="28">
        <f>O13</f>
        <v>9</v>
      </c>
      <c r="K17" s="29">
        <f>N13</f>
        <v>15</v>
      </c>
      <c r="L17" s="384">
        <v>1</v>
      </c>
      <c r="M17" s="385"/>
      <c r="N17" s="399"/>
      <c r="O17" s="400"/>
      <c r="P17" s="400"/>
      <c r="Q17" s="401"/>
      <c r="R17" s="243">
        <v>15</v>
      </c>
      <c r="S17" s="244">
        <v>8</v>
      </c>
      <c r="T17" s="386">
        <v>2</v>
      </c>
      <c r="U17" s="387"/>
      <c r="V17" s="411"/>
      <c r="W17" s="405"/>
      <c r="X17" s="412"/>
      <c r="Y17" s="413"/>
      <c r="Z17" s="380"/>
      <c r="AA17" s="382"/>
      <c r="AB17" s="462"/>
    </row>
    <row r="18" spans="1:28" ht="16.5" customHeight="1" thickTop="1" thickBot="1" x14ac:dyDescent="0.3">
      <c r="A18" s="397"/>
      <c r="B18" s="34">
        <f>O6</f>
        <v>11</v>
      </c>
      <c r="C18" s="35">
        <f>N6</f>
        <v>15</v>
      </c>
      <c r="D18" s="57">
        <f>Q6</f>
        <v>7</v>
      </c>
      <c r="E18" s="22">
        <f>P6</f>
        <v>11</v>
      </c>
      <c r="F18" s="48">
        <f>O10</f>
        <v>15</v>
      </c>
      <c r="G18" s="49">
        <f>N10</f>
        <v>10</v>
      </c>
      <c r="H18" s="58">
        <f>Q10</f>
        <v>0</v>
      </c>
      <c r="I18" s="24">
        <f>P10</f>
        <v>0</v>
      </c>
      <c r="J18" s="34">
        <f>O14</f>
        <v>11</v>
      </c>
      <c r="K18" s="35">
        <f>N14</f>
        <v>15</v>
      </c>
      <c r="L18" s="57">
        <f>Q14</f>
        <v>0</v>
      </c>
      <c r="M18" s="22">
        <f>P14</f>
        <v>0</v>
      </c>
      <c r="N18" s="399"/>
      <c r="O18" s="400"/>
      <c r="P18" s="400"/>
      <c r="Q18" s="401"/>
      <c r="R18" s="59">
        <v>15</v>
      </c>
      <c r="S18" s="60">
        <v>4</v>
      </c>
      <c r="T18" s="61"/>
      <c r="U18" s="62"/>
      <c r="V18" s="390">
        <f>D19+H19+L19+T19</f>
        <v>6</v>
      </c>
      <c r="W18" s="405"/>
      <c r="X18" s="392">
        <f>F19+J19+R18+R19+T18+J18+L18+B18+D18+F18+H18+B19</f>
        <v>110</v>
      </c>
      <c r="Y18" s="394">
        <f>K18+M18+C18+E18+I18+G18+C19+G19+K19+S18+S19+U18</f>
        <v>100</v>
      </c>
      <c r="Z18" s="380"/>
      <c r="AA18" s="382"/>
      <c r="AB18" s="462"/>
    </row>
    <row r="19" spans="1:28" ht="15.75" customHeight="1" thickBot="1" x14ac:dyDescent="0.3">
      <c r="A19" s="414"/>
      <c r="B19" s="41">
        <f>O7</f>
        <v>15</v>
      </c>
      <c r="C19" s="42">
        <f>N7</f>
        <v>13</v>
      </c>
      <c r="D19" s="423">
        <v>1</v>
      </c>
      <c r="E19" s="424"/>
      <c r="F19" s="42">
        <f>O11</f>
        <v>15</v>
      </c>
      <c r="G19" s="51">
        <f>N11</f>
        <v>6</v>
      </c>
      <c r="H19" s="423">
        <v>2</v>
      </c>
      <c r="I19" s="424"/>
      <c r="J19" s="41">
        <f>O15</f>
        <v>6</v>
      </c>
      <c r="K19" s="42">
        <f>N15</f>
        <v>15</v>
      </c>
      <c r="L19" s="423">
        <v>1</v>
      </c>
      <c r="M19" s="424"/>
      <c r="N19" s="418"/>
      <c r="O19" s="419"/>
      <c r="P19" s="419"/>
      <c r="Q19" s="420"/>
      <c r="R19" s="63">
        <v>15</v>
      </c>
      <c r="S19" s="64">
        <v>11</v>
      </c>
      <c r="T19" s="425">
        <v>2</v>
      </c>
      <c r="U19" s="426"/>
      <c r="V19" s="391"/>
      <c r="W19" s="422"/>
      <c r="X19" s="393"/>
      <c r="Y19" s="395"/>
      <c r="Z19" s="393"/>
      <c r="AA19" s="395"/>
      <c r="AB19" s="463"/>
    </row>
    <row r="20" spans="1:28" ht="16.5" thickTop="1" thickBot="1" x14ac:dyDescent="0.3">
      <c r="A20" s="396" t="s">
        <v>9</v>
      </c>
      <c r="B20" s="23">
        <f>S4</f>
        <v>3</v>
      </c>
      <c r="C20" s="65">
        <f>R4</f>
        <v>15</v>
      </c>
      <c r="D20" s="25">
        <f>U4</f>
        <v>0</v>
      </c>
      <c r="E20" s="52">
        <f>T4</f>
        <v>0</v>
      </c>
      <c r="F20" s="44">
        <f>S8</f>
        <v>4</v>
      </c>
      <c r="G20" s="45">
        <f>R8</f>
        <v>15</v>
      </c>
      <c r="H20" s="25">
        <f>U8</f>
        <v>8</v>
      </c>
      <c r="I20" s="24">
        <f>T8</f>
        <v>11</v>
      </c>
      <c r="J20" s="23">
        <f>S12</f>
        <v>6</v>
      </c>
      <c r="K20" s="65">
        <f>R12</f>
        <v>15</v>
      </c>
      <c r="L20" s="25">
        <f>U12</f>
        <v>0</v>
      </c>
      <c r="M20" s="22">
        <f>T12</f>
        <v>0</v>
      </c>
      <c r="N20" s="54">
        <f>S16</f>
        <v>6</v>
      </c>
      <c r="O20" s="66">
        <f>R16</f>
        <v>15</v>
      </c>
      <c r="P20" s="18">
        <f>U16</f>
        <v>0</v>
      </c>
      <c r="Q20" s="33">
        <f>T16</f>
        <v>0</v>
      </c>
      <c r="R20" s="399"/>
      <c r="S20" s="400"/>
      <c r="T20" s="400"/>
      <c r="U20" s="401"/>
      <c r="V20" s="390">
        <f>P21+L21+H21+D21</f>
        <v>4</v>
      </c>
      <c r="W20" s="405">
        <f>V20+V22</f>
        <v>8</v>
      </c>
      <c r="X20" s="392">
        <f>P20+N20+N21+L20+J20+J21+H20+F20+F21+D20+B20+B21</f>
        <v>67</v>
      </c>
      <c r="Y20" s="394">
        <f>Q20+O20+O21+M20+K20+K21+I20+G20+G21+E20+C20+C21</f>
        <v>130</v>
      </c>
      <c r="Z20" s="380">
        <f>X20+X22</f>
        <v>116</v>
      </c>
      <c r="AA20" s="382">
        <f>Y20+Y22</f>
        <v>250</v>
      </c>
      <c r="AB20" s="462" t="s">
        <v>51</v>
      </c>
    </row>
    <row r="21" spans="1:28" ht="15.75" thickBot="1" x14ac:dyDescent="0.3">
      <c r="A21" s="397"/>
      <c r="B21" s="28">
        <f>S5</f>
        <v>9</v>
      </c>
      <c r="C21" s="29">
        <f>R5</f>
        <v>15</v>
      </c>
      <c r="D21" s="384">
        <v>1</v>
      </c>
      <c r="E21" s="385"/>
      <c r="F21" s="29">
        <f>S9</f>
        <v>16</v>
      </c>
      <c r="G21" s="47">
        <f>R9</f>
        <v>14</v>
      </c>
      <c r="H21" s="384">
        <v>1</v>
      </c>
      <c r="I21" s="385"/>
      <c r="J21" s="28">
        <f>S13</f>
        <v>7</v>
      </c>
      <c r="K21" s="29">
        <f>R13</f>
        <v>15</v>
      </c>
      <c r="L21" s="384">
        <v>1</v>
      </c>
      <c r="M21" s="385"/>
      <c r="N21" s="55">
        <f>S17</f>
        <v>8</v>
      </c>
      <c r="O21" s="56">
        <f>R17</f>
        <v>15</v>
      </c>
      <c r="P21" s="386">
        <v>1</v>
      </c>
      <c r="Q21" s="387"/>
      <c r="R21" s="399"/>
      <c r="S21" s="400"/>
      <c r="T21" s="400"/>
      <c r="U21" s="401"/>
      <c r="V21" s="391"/>
      <c r="W21" s="405"/>
      <c r="X21" s="393"/>
      <c r="Y21" s="395"/>
      <c r="Z21" s="380"/>
      <c r="AA21" s="382"/>
      <c r="AB21" s="462"/>
    </row>
    <row r="22" spans="1:28" ht="15.75" thickBot="1" x14ac:dyDescent="0.3">
      <c r="A22" s="397"/>
      <c r="B22" s="34">
        <f>S6</f>
        <v>2</v>
      </c>
      <c r="C22" s="35">
        <f>R6</f>
        <v>15</v>
      </c>
      <c r="D22" s="50">
        <f>U6</f>
        <v>0</v>
      </c>
      <c r="E22" s="22">
        <f>T6</f>
        <v>0</v>
      </c>
      <c r="F22" s="48">
        <f>S10</f>
        <v>7</v>
      </c>
      <c r="G22" s="49">
        <f>R10</f>
        <v>15</v>
      </c>
      <c r="H22" s="50">
        <f>U10</f>
        <v>0</v>
      </c>
      <c r="I22" s="24">
        <f>T10</f>
        <v>0</v>
      </c>
      <c r="J22" s="34">
        <f>S14</f>
        <v>5</v>
      </c>
      <c r="K22" s="67">
        <f>R14</f>
        <v>15</v>
      </c>
      <c r="L22" s="50">
        <f>U14</f>
        <v>0</v>
      </c>
      <c r="M22" s="22">
        <f>T14</f>
        <v>0</v>
      </c>
      <c r="N22" s="59">
        <f>S18</f>
        <v>4</v>
      </c>
      <c r="O22" s="68">
        <f>R18</f>
        <v>15</v>
      </c>
      <c r="P22" s="32">
        <f>U18</f>
        <v>0</v>
      </c>
      <c r="Q22" s="33">
        <f>T18</f>
        <v>0</v>
      </c>
      <c r="R22" s="399"/>
      <c r="S22" s="400"/>
      <c r="T22" s="400"/>
      <c r="U22" s="401"/>
      <c r="V22" s="388">
        <f>P23+L23+H23+D23</f>
        <v>4</v>
      </c>
      <c r="W22" s="405"/>
      <c r="X22" s="380">
        <f>P22+N22+N23+L22+J22+J23+H22+F22+F23+D22+B22+B23</f>
        <v>49</v>
      </c>
      <c r="Y22" s="382">
        <f>Q22+O22+O23+M22+K22+K23+I22+G22+G23+E22+C22+C23</f>
        <v>120</v>
      </c>
      <c r="Z22" s="380"/>
      <c r="AA22" s="382"/>
      <c r="AB22" s="462"/>
    </row>
    <row r="23" spans="1:28" ht="15.75" thickBot="1" x14ac:dyDescent="0.3">
      <c r="A23" s="398"/>
      <c r="B23" s="69">
        <f>S7</f>
        <v>3</v>
      </c>
      <c r="C23" s="70">
        <f>R7</f>
        <v>15</v>
      </c>
      <c r="D23" s="407">
        <v>1</v>
      </c>
      <c r="E23" s="408"/>
      <c r="F23" s="70">
        <f>S11</f>
        <v>11</v>
      </c>
      <c r="G23" s="71">
        <f>R11</f>
        <v>15</v>
      </c>
      <c r="H23" s="407">
        <v>1</v>
      </c>
      <c r="I23" s="408"/>
      <c r="J23" s="69">
        <f>S15</f>
        <v>6</v>
      </c>
      <c r="K23" s="70">
        <f>R15</f>
        <v>15</v>
      </c>
      <c r="L23" s="407">
        <v>1</v>
      </c>
      <c r="M23" s="408"/>
      <c r="N23" s="72">
        <f>S19</f>
        <v>11</v>
      </c>
      <c r="O23" s="73">
        <f>R19</f>
        <v>15</v>
      </c>
      <c r="P23" s="409">
        <v>1</v>
      </c>
      <c r="Q23" s="410"/>
      <c r="R23" s="402"/>
      <c r="S23" s="403"/>
      <c r="T23" s="403"/>
      <c r="U23" s="404"/>
      <c r="V23" s="389"/>
      <c r="W23" s="406"/>
      <c r="X23" s="381"/>
      <c r="Y23" s="383"/>
      <c r="Z23" s="381"/>
      <c r="AA23" s="383"/>
      <c r="AB23" s="506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V22:V23"/>
    <mergeCell ref="X22:X23"/>
    <mergeCell ref="Y22:Y23"/>
    <mergeCell ref="V18:V19"/>
    <mergeCell ref="X18:X19"/>
    <mergeCell ref="Y18:Y19"/>
    <mergeCell ref="Z16:Z19"/>
    <mergeCell ref="AA16:AA19"/>
    <mergeCell ref="AB16:AB19"/>
    <mergeCell ref="A20:A23"/>
    <mergeCell ref="R20:U23"/>
    <mergeCell ref="V20:V21"/>
    <mergeCell ref="W20:W23"/>
    <mergeCell ref="X20:X21"/>
    <mergeCell ref="V16:V17"/>
    <mergeCell ref="X16:X17"/>
    <mergeCell ref="Y16:Y17"/>
    <mergeCell ref="D23:E23"/>
    <mergeCell ref="H23:I23"/>
    <mergeCell ref="L23:M23"/>
    <mergeCell ref="P23:Q23"/>
    <mergeCell ref="Y20:Y21"/>
    <mergeCell ref="D21:E21"/>
    <mergeCell ref="H21:I21"/>
    <mergeCell ref="L21:M21"/>
    <mergeCell ref="P21:Q21"/>
    <mergeCell ref="D17:E17"/>
    <mergeCell ref="H17:I17"/>
    <mergeCell ref="L17:M17"/>
    <mergeCell ref="D19:E19"/>
    <mergeCell ref="A16:A19"/>
    <mergeCell ref="N16:Q19"/>
    <mergeCell ref="H19:I19"/>
    <mergeCell ref="X10:X11"/>
    <mergeCell ref="Y10:Y11"/>
    <mergeCell ref="T11:U11"/>
    <mergeCell ref="Z12:Z15"/>
    <mergeCell ref="AA12:AA15"/>
    <mergeCell ref="AB12:AB15"/>
    <mergeCell ref="V14:V15"/>
    <mergeCell ref="X14:X15"/>
    <mergeCell ref="Y14:Y15"/>
    <mergeCell ref="Z8:Z11"/>
    <mergeCell ref="AA8:AA11"/>
    <mergeCell ref="AB8:AB11"/>
    <mergeCell ref="T9:U9"/>
    <mergeCell ref="T13:U13"/>
    <mergeCell ref="X12:X13"/>
    <mergeCell ref="Y12:Y13"/>
    <mergeCell ref="V8:V9"/>
    <mergeCell ref="X8:X9"/>
    <mergeCell ref="Y8:Y9"/>
    <mergeCell ref="Y4:Y5"/>
    <mergeCell ref="Z4:Z7"/>
    <mergeCell ref="AA4:AA7"/>
    <mergeCell ref="AB4:AB7"/>
    <mergeCell ref="V6:V7"/>
    <mergeCell ref="X6:X7"/>
    <mergeCell ref="Y6:Y7"/>
    <mergeCell ref="T7:U7"/>
    <mergeCell ref="W4:W7"/>
    <mergeCell ref="T5:U5"/>
    <mergeCell ref="A1:AB1"/>
    <mergeCell ref="R3:U3"/>
    <mergeCell ref="X3:Y3"/>
    <mergeCell ref="Z3:AA3"/>
    <mergeCell ref="V4:V5"/>
    <mergeCell ref="X4:X5"/>
    <mergeCell ref="W8:W11"/>
    <mergeCell ref="D9:E9"/>
    <mergeCell ref="D11:E11"/>
    <mergeCell ref="A8:A11"/>
    <mergeCell ref="F8:I11"/>
    <mergeCell ref="L11:M11"/>
    <mergeCell ref="P11:Q11"/>
    <mergeCell ref="V3:W3"/>
    <mergeCell ref="H7:I7"/>
    <mergeCell ref="A4:A7"/>
    <mergeCell ref="B4:E7"/>
    <mergeCell ref="L7:M7"/>
    <mergeCell ref="P7:Q7"/>
    <mergeCell ref="B3:E3"/>
    <mergeCell ref="F3:I3"/>
    <mergeCell ref="J3:M3"/>
    <mergeCell ref="N3:Q3"/>
    <mergeCell ref="H5:I5"/>
    <mergeCell ref="L5:M5"/>
    <mergeCell ref="P5:Q5"/>
    <mergeCell ref="L19:M19"/>
    <mergeCell ref="W12:W15"/>
    <mergeCell ref="D13:E13"/>
    <mergeCell ref="H13:I13"/>
    <mergeCell ref="D15:E15"/>
    <mergeCell ref="A12:A15"/>
    <mergeCell ref="J12:M15"/>
    <mergeCell ref="H15:I15"/>
    <mergeCell ref="P15:Q15"/>
    <mergeCell ref="V12:V13"/>
    <mergeCell ref="T15:U15"/>
    <mergeCell ref="W16:W19"/>
    <mergeCell ref="V10:V11"/>
    <mergeCell ref="L9:M9"/>
    <mergeCell ref="P9:Q9"/>
    <mergeCell ref="P13:Q13"/>
    <mergeCell ref="T17:U17"/>
    <mergeCell ref="T19:U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selection sqref="A1:AB1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46.5" customHeight="1" x14ac:dyDescent="0.25">
      <c r="A1" s="446" t="s">
        <v>54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</row>
    <row r="2" spans="1:28" ht="15.75" thickBot="1" x14ac:dyDescent="0.3"/>
    <row r="3" spans="1:28" ht="64.5" customHeight="1" thickTop="1" thickBot="1" x14ac:dyDescent="0.3">
      <c r="A3" s="1" t="s">
        <v>0</v>
      </c>
      <c r="B3" s="447">
        <v>1</v>
      </c>
      <c r="C3" s="448"/>
      <c r="D3" s="448"/>
      <c r="E3" s="449"/>
      <c r="F3" s="447">
        <v>2</v>
      </c>
      <c r="G3" s="448"/>
      <c r="H3" s="448"/>
      <c r="I3" s="449"/>
      <c r="J3" s="447">
        <v>3</v>
      </c>
      <c r="K3" s="448"/>
      <c r="L3" s="448"/>
      <c r="M3" s="449"/>
      <c r="N3" s="447">
        <v>4</v>
      </c>
      <c r="O3" s="448"/>
      <c r="P3" s="448"/>
      <c r="Q3" s="448"/>
      <c r="R3" s="447">
        <v>5</v>
      </c>
      <c r="S3" s="448"/>
      <c r="T3" s="448"/>
      <c r="U3" s="449"/>
      <c r="V3" s="450" t="s">
        <v>1</v>
      </c>
      <c r="W3" s="451"/>
      <c r="X3" s="452" t="s">
        <v>2</v>
      </c>
      <c r="Y3" s="453"/>
      <c r="Z3" s="452" t="s">
        <v>3</v>
      </c>
      <c r="AA3" s="453"/>
      <c r="AB3" s="2" t="s">
        <v>4</v>
      </c>
    </row>
    <row r="4" spans="1:28" ht="16.5" thickTop="1" thickBot="1" x14ac:dyDescent="0.3">
      <c r="A4" s="396" t="s">
        <v>10</v>
      </c>
      <c r="B4" s="433"/>
      <c r="C4" s="434"/>
      <c r="D4" s="434"/>
      <c r="E4" s="435"/>
      <c r="F4" s="3">
        <v>0</v>
      </c>
      <c r="G4" s="4">
        <v>15</v>
      </c>
      <c r="H4" s="5"/>
      <c r="I4" s="6"/>
      <c r="J4" s="3">
        <v>0</v>
      </c>
      <c r="K4" s="7">
        <v>15</v>
      </c>
      <c r="L4" s="5"/>
      <c r="M4" s="8"/>
      <c r="N4" s="3">
        <v>0</v>
      </c>
      <c r="O4" s="7">
        <v>15</v>
      </c>
      <c r="P4" s="5"/>
      <c r="Q4" s="6"/>
      <c r="R4" s="517">
        <v>0</v>
      </c>
      <c r="S4" s="245">
        <v>15</v>
      </c>
      <c r="T4" s="5"/>
      <c r="U4" s="8"/>
      <c r="V4" s="390">
        <f>T5+P5+L5+H5</f>
        <v>0</v>
      </c>
      <c r="W4" s="421">
        <f>V4+V6</f>
        <v>0</v>
      </c>
      <c r="X4" s="392">
        <f>J4+J5+L4+N4+N5+P4+H4+F4+F5+R4+R5+T4</f>
        <v>0</v>
      </c>
      <c r="Y4" s="394">
        <f>K5+K4+M4+O5+O4+U4+I4+G4+G5+Q4+S4+S5</f>
        <v>120</v>
      </c>
      <c r="Z4" s="427">
        <f>X4+X6</f>
        <v>0</v>
      </c>
      <c r="AA4" s="430">
        <f>Y4+Y6</f>
        <v>240</v>
      </c>
      <c r="AB4" s="461" t="s">
        <v>51</v>
      </c>
    </row>
    <row r="5" spans="1:28" ht="15.75" thickBot="1" x14ac:dyDescent="0.3">
      <c r="A5" s="397"/>
      <c r="B5" s="436"/>
      <c r="C5" s="437"/>
      <c r="D5" s="437"/>
      <c r="E5" s="438"/>
      <c r="F5" s="9">
        <v>0</v>
      </c>
      <c r="G5" s="10">
        <v>15</v>
      </c>
      <c r="H5" s="444">
        <v>0</v>
      </c>
      <c r="I5" s="445"/>
      <c r="J5" s="9">
        <v>0</v>
      </c>
      <c r="K5" s="10">
        <v>15</v>
      </c>
      <c r="L5" s="444">
        <v>0</v>
      </c>
      <c r="M5" s="445"/>
      <c r="N5" s="9">
        <v>0</v>
      </c>
      <c r="O5" s="10">
        <v>15</v>
      </c>
      <c r="P5" s="444">
        <v>0</v>
      </c>
      <c r="Q5" s="445"/>
      <c r="R5" s="518">
        <v>0</v>
      </c>
      <c r="S5" s="246">
        <v>15</v>
      </c>
      <c r="T5" s="444">
        <v>0</v>
      </c>
      <c r="U5" s="445"/>
      <c r="V5" s="411"/>
      <c r="W5" s="405"/>
      <c r="X5" s="412"/>
      <c r="Y5" s="413"/>
      <c r="Z5" s="428"/>
      <c r="AA5" s="431"/>
      <c r="AB5" s="462"/>
    </row>
    <row r="6" spans="1:28" ht="16.5" thickTop="1" thickBot="1" x14ac:dyDescent="0.3">
      <c r="A6" s="397"/>
      <c r="B6" s="436"/>
      <c r="C6" s="437"/>
      <c r="D6" s="437"/>
      <c r="E6" s="438"/>
      <c r="F6" s="11">
        <v>0</v>
      </c>
      <c r="G6" s="12">
        <v>15</v>
      </c>
      <c r="H6" s="13"/>
      <c r="I6" s="6"/>
      <c r="J6" s="11">
        <v>0</v>
      </c>
      <c r="K6" s="12">
        <v>15</v>
      </c>
      <c r="L6" s="13"/>
      <c r="M6" s="8"/>
      <c r="N6" s="11">
        <v>0</v>
      </c>
      <c r="O6" s="12">
        <v>15</v>
      </c>
      <c r="P6" s="13"/>
      <c r="Q6" s="6"/>
      <c r="R6" s="513">
        <v>0</v>
      </c>
      <c r="S6" s="514">
        <v>15</v>
      </c>
      <c r="T6" s="13"/>
      <c r="U6" s="8"/>
      <c r="V6" s="390">
        <f>T7+P7+L7+H7</f>
        <v>0</v>
      </c>
      <c r="W6" s="405"/>
      <c r="X6" s="392">
        <f>J6+J7+L6+N6+N7+P6+H6+F6+F7+T6+R6+R7</f>
        <v>0</v>
      </c>
      <c r="Y6" s="394">
        <f>K7+K6+M6+O7+O6+U6+I6+G6+G7+S6+S7+Q6</f>
        <v>120</v>
      </c>
      <c r="Z6" s="428"/>
      <c r="AA6" s="431"/>
      <c r="AB6" s="462"/>
    </row>
    <row r="7" spans="1:28" ht="15.75" thickBot="1" x14ac:dyDescent="0.3">
      <c r="A7" s="414"/>
      <c r="B7" s="439"/>
      <c r="C7" s="440"/>
      <c r="D7" s="440"/>
      <c r="E7" s="441"/>
      <c r="F7" s="6">
        <v>0</v>
      </c>
      <c r="G7" s="14">
        <v>15</v>
      </c>
      <c r="H7" s="442">
        <v>0</v>
      </c>
      <c r="I7" s="443"/>
      <c r="J7" s="15">
        <v>0</v>
      </c>
      <c r="K7" s="14">
        <v>15</v>
      </c>
      <c r="L7" s="442">
        <v>0</v>
      </c>
      <c r="M7" s="443"/>
      <c r="N7" s="15">
        <v>0</v>
      </c>
      <c r="O7" s="14">
        <v>15</v>
      </c>
      <c r="P7" s="442">
        <v>0</v>
      </c>
      <c r="Q7" s="443"/>
      <c r="R7" s="515">
        <v>0</v>
      </c>
      <c r="S7" s="516">
        <v>15</v>
      </c>
      <c r="T7" s="442">
        <v>0</v>
      </c>
      <c r="U7" s="443"/>
      <c r="V7" s="411"/>
      <c r="W7" s="422"/>
      <c r="X7" s="412"/>
      <c r="Y7" s="413"/>
      <c r="Z7" s="429"/>
      <c r="AA7" s="432"/>
      <c r="AB7" s="463"/>
    </row>
    <row r="8" spans="1:28" ht="16.5" customHeight="1" thickTop="1" thickBot="1" x14ac:dyDescent="0.3">
      <c r="A8" s="396" t="s">
        <v>29</v>
      </c>
      <c r="B8" s="16">
        <f>G4</f>
        <v>15</v>
      </c>
      <c r="C8" s="17">
        <f>F4</f>
        <v>0</v>
      </c>
      <c r="D8" s="18"/>
      <c r="E8" s="19"/>
      <c r="F8" s="415"/>
      <c r="G8" s="416"/>
      <c r="H8" s="416"/>
      <c r="I8" s="417"/>
      <c r="J8" s="185">
        <v>11</v>
      </c>
      <c r="K8" s="186">
        <v>15</v>
      </c>
      <c r="L8" s="187">
        <v>11</v>
      </c>
      <c r="M8" s="188">
        <v>8</v>
      </c>
      <c r="N8" s="189">
        <v>7</v>
      </c>
      <c r="O8" s="186">
        <v>15</v>
      </c>
      <c r="P8" s="187"/>
      <c r="Q8" s="190"/>
      <c r="R8" s="191">
        <v>16</v>
      </c>
      <c r="S8" s="186">
        <v>14</v>
      </c>
      <c r="T8" s="192"/>
      <c r="U8" s="188"/>
      <c r="V8" s="390">
        <f>T9+P9+L9+D9</f>
        <v>7</v>
      </c>
      <c r="W8" s="421">
        <f>V8+V10</f>
        <v>13</v>
      </c>
      <c r="X8" s="392">
        <f>J8+J9+L8+N8+N9+P8+D8+B8+B9+R8+R9+T8</f>
        <v>112</v>
      </c>
      <c r="Y8" s="394">
        <f>K9+K8+M8+O9+O8+U8+E8+C8+C9+S8+S9+Q8</f>
        <v>88</v>
      </c>
      <c r="Z8" s="392">
        <f>X8+X10</f>
        <v>237</v>
      </c>
      <c r="AA8" s="394">
        <f>Y8+Y10</f>
        <v>177</v>
      </c>
      <c r="AB8" s="461" t="s">
        <v>46</v>
      </c>
    </row>
    <row r="9" spans="1:28" ht="15.75" customHeight="1" thickBot="1" x14ac:dyDescent="0.3">
      <c r="A9" s="397"/>
      <c r="B9" s="26">
        <f>G5</f>
        <v>15</v>
      </c>
      <c r="C9" s="27">
        <f>F5</f>
        <v>0</v>
      </c>
      <c r="D9" s="386">
        <v>2</v>
      </c>
      <c r="E9" s="387"/>
      <c r="F9" s="399"/>
      <c r="G9" s="400"/>
      <c r="H9" s="400"/>
      <c r="I9" s="401"/>
      <c r="J9" s="193">
        <v>16</v>
      </c>
      <c r="K9" s="194">
        <v>14</v>
      </c>
      <c r="L9" s="384">
        <v>2</v>
      </c>
      <c r="M9" s="385"/>
      <c r="N9" s="193">
        <v>6</v>
      </c>
      <c r="O9" s="194">
        <v>15</v>
      </c>
      <c r="P9" s="384">
        <v>1</v>
      </c>
      <c r="Q9" s="385"/>
      <c r="R9" s="195">
        <v>15</v>
      </c>
      <c r="S9" s="194">
        <v>7</v>
      </c>
      <c r="T9" s="384">
        <v>2</v>
      </c>
      <c r="U9" s="385"/>
      <c r="V9" s="411"/>
      <c r="W9" s="405"/>
      <c r="X9" s="412"/>
      <c r="Y9" s="413"/>
      <c r="Z9" s="380"/>
      <c r="AA9" s="382"/>
      <c r="AB9" s="462"/>
    </row>
    <row r="10" spans="1:28" ht="16.5" customHeight="1" thickTop="1" thickBot="1" x14ac:dyDescent="0.3">
      <c r="A10" s="397"/>
      <c r="B10" s="30">
        <f>G6</f>
        <v>15</v>
      </c>
      <c r="C10" s="31">
        <f>F6</f>
        <v>0</v>
      </c>
      <c r="D10" s="32"/>
      <c r="E10" s="33"/>
      <c r="F10" s="399"/>
      <c r="G10" s="400"/>
      <c r="H10" s="400"/>
      <c r="I10" s="401"/>
      <c r="J10" s="34">
        <v>15</v>
      </c>
      <c r="K10" s="35">
        <v>6</v>
      </c>
      <c r="L10" s="36">
        <v>9</v>
      </c>
      <c r="M10" s="22">
        <v>11</v>
      </c>
      <c r="N10" s="34">
        <v>9</v>
      </c>
      <c r="O10" s="35">
        <v>15</v>
      </c>
      <c r="P10" s="36">
        <v>4</v>
      </c>
      <c r="Q10" s="24">
        <v>11</v>
      </c>
      <c r="R10" s="37">
        <v>15</v>
      </c>
      <c r="S10" s="35">
        <v>8</v>
      </c>
      <c r="T10" s="24"/>
      <c r="U10" s="38"/>
      <c r="V10" s="390">
        <f>P11+L11+D11+T11</f>
        <v>6</v>
      </c>
      <c r="W10" s="405"/>
      <c r="X10" s="392">
        <f>J10+J11+L10+N10+N11+P10+D10+B10+B11+R10+R11+T10</f>
        <v>125</v>
      </c>
      <c r="Y10" s="394">
        <f>K11+K10+M10+O11+O10+U10+E10+C10+C11+S10+S11+Q10</f>
        <v>89</v>
      </c>
      <c r="Z10" s="380"/>
      <c r="AA10" s="382"/>
      <c r="AB10" s="462"/>
    </row>
    <row r="11" spans="1:28" ht="15.75" customHeight="1" thickBot="1" x14ac:dyDescent="0.3">
      <c r="A11" s="414"/>
      <c r="B11" s="39">
        <f>G7</f>
        <v>15</v>
      </c>
      <c r="C11" s="40">
        <f>F7</f>
        <v>0</v>
      </c>
      <c r="D11" s="425">
        <v>2</v>
      </c>
      <c r="E11" s="426"/>
      <c r="F11" s="418"/>
      <c r="G11" s="419"/>
      <c r="H11" s="419"/>
      <c r="I11" s="420"/>
      <c r="J11" s="41">
        <v>13</v>
      </c>
      <c r="K11" s="42">
        <v>15</v>
      </c>
      <c r="L11" s="423">
        <v>1</v>
      </c>
      <c r="M11" s="424"/>
      <c r="N11" s="41">
        <v>15</v>
      </c>
      <c r="O11" s="42">
        <v>13</v>
      </c>
      <c r="P11" s="423">
        <v>1</v>
      </c>
      <c r="Q11" s="424"/>
      <c r="R11" s="43">
        <v>15</v>
      </c>
      <c r="S11" s="42">
        <v>10</v>
      </c>
      <c r="T11" s="423">
        <v>2</v>
      </c>
      <c r="U11" s="424"/>
      <c r="V11" s="411"/>
      <c r="W11" s="422"/>
      <c r="X11" s="412"/>
      <c r="Y11" s="413"/>
      <c r="Z11" s="393"/>
      <c r="AA11" s="395"/>
      <c r="AB11" s="463"/>
    </row>
    <row r="12" spans="1:28" ht="16.5" customHeight="1" thickTop="1" thickBot="1" x14ac:dyDescent="0.3">
      <c r="A12" s="396" t="s">
        <v>30</v>
      </c>
      <c r="B12" s="23">
        <f>K4</f>
        <v>15</v>
      </c>
      <c r="C12" s="20">
        <f>J4</f>
        <v>0</v>
      </c>
      <c r="D12" s="21"/>
      <c r="E12" s="22"/>
      <c r="F12" s="44">
        <f>K8</f>
        <v>15</v>
      </c>
      <c r="G12" s="45">
        <f>J8</f>
        <v>11</v>
      </c>
      <c r="H12" s="25">
        <f>M8</f>
        <v>8</v>
      </c>
      <c r="I12" s="24">
        <f>L8</f>
        <v>11</v>
      </c>
      <c r="J12" s="415"/>
      <c r="K12" s="416"/>
      <c r="L12" s="416"/>
      <c r="M12" s="417"/>
      <c r="N12" s="198">
        <v>9</v>
      </c>
      <c r="O12" s="196">
        <v>15</v>
      </c>
      <c r="P12" s="197"/>
      <c r="Q12" s="199"/>
      <c r="R12" s="200">
        <v>21</v>
      </c>
      <c r="S12" s="196">
        <v>19</v>
      </c>
      <c r="T12" s="199"/>
      <c r="U12" s="204"/>
      <c r="V12" s="390">
        <f>P13+H13+D13+T13</f>
        <v>6</v>
      </c>
      <c r="W12" s="421">
        <f>V12+V14</f>
        <v>13</v>
      </c>
      <c r="X12" s="392">
        <f>H12+F12+F13+D12+B12+B13+N12+N13+P12+R12+R13+T12</f>
        <v>116</v>
      </c>
      <c r="Y12" s="394">
        <f>I12+G12+G13+E12+C12+C13+O13+O12+U12+S12+S13+Q12</f>
        <v>95</v>
      </c>
      <c r="Z12" s="392">
        <f>X12+X14</f>
        <v>232</v>
      </c>
      <c r="AA12" s="394">
        <f>Y12+Y14</f>
        <v>189</v>
      </c>
      <c r="AB12" s="461" t="s">
        <v>47</v>
      </c>
    </row>
    <row r="13" spans="1:28" ht="15.75" customHeight="1" thickBot="1" x14ac:dyDescent="0.3">
      <c r="A13" s="397"/>
      <c r="B13" s="28">
        <f>K5</f>
        <v>15</v>
      </c>
      <c r="C13" s="29">
        <f>J5</f>
        <v>0</v>
      </c>
      <c r="D13" s="384">
        <v>2</v>
      </c>
      <c r="E13" s="385"/>
      <c r="F13" s="46">
        <f>K9</f>
        <v>14</v>
      </c>
      <c r="G13" s="47">
        <f>J9</f>
        <v>16</v>
      </c>
      <c r="H13" s="384">
        <v>1</v>
      </c>
      <c r="I13" s="385"/>
      <c r="J13" s="399"/>
      <c r="K13" s="400"/>
      <c r="L13" s="400"/>
      <c r="M13" s="401"/>
      <c r="N13" s="201">
        <v>4</v>
      </c>
      <c r="O13" s="202">
        <v>15</v>
      </c>
      <c r="P13" s="384">
        <v>1</v>
      </c>
      <c r="Q13" s="385"/>
      <c r="R13" s="203">
        <v>15</v>
      </c>
      <c r="S13" s="202">
        <v>8</v>
      </c>
      <c r="T13" s="384">
        <v>2</v>
      </c>
      <c r="U13" s="385"/>
      <c r="V13" s="411"/>
      <c r="W13" s="405"/>
      <c r="X13" s="412"/>
      <c r="Y13" s="413"/>
      <c r="Z13" s="380"/>
      <c r="AA13" s="382"/>
      <c r="AB13" s="462"/>
    </row>
    <row r="14" spans="1:28" ht="16.5" customHeight="1" thickTop="1" thickBot="1" x14ac:dyDescent="0.3">
      <c r="A14" s="397"/>
      <c r="B14" s="34">
        <f>K6</f>
        <v>15</v>
      </c>
      <c r="C14" s="35">
        <f>J6</f>
        <v>0</v>
      </c>
      <c r="D14" s="36"/>
      <c r="E14" s="22"/>
      <c r="F14" s="48">
        <f>K10</f>
        <v>6</v>
      </c>
      <c r="G14" s="49">
        <f>J10</f>
        <v>15</v>
      </c>
      <c r="H14" s="50">
        <f>M10</f>
        <v>11</v>
      </c>
      <c r="I14" s="24">
        <f>L10</f>
        <v>9</v>
      </c>
      <c r="J14" s="399"/>
      <c r="K14" s="400"/>
      <c r="L14" s="400"/>
      <c r="M14" s="401"/>
      <c r="N14" s="34">
        <v>10</v>
      </c>
      <c r="O14" s="35">
        <v>15</v>
      </c>
      <c r="P14" s="36"/>
      <c r="Q14" s="24"/>
      <c r="R14" s="37">
        <v>13</v>
      </c>
      <c r="S14" s="35">
        <v>15</v>
      </c>
      <c r="T14" s="24">
        <v>11</v>
      </c>
      <c r="U14" s="38">
        <v>4</v>
      </c>
      <c r="V14" s="390">
        <f>P15+H15+D15+T15</f>
        <v>7</v>
      </c>
      <c r="W14" s="405"/>
      <c r="X14" s="392">
        <f>H14+F14+F15+D14+B14+B15+N14+N15+P14+R14+R15+T14</f>
        <v>116</v>
      </c>
      <c r="Y14" s="394">
        <f>I14+G14+G15+E14+C14+C15+O15+O14+U14+S14+S15+Q14</f>
        <v>94</v>
      </c>
      <c r="Z14" s="380"/>
      <c r="AA14" s="382"/>
      <c r="AB14" s="462"/>
    </row>
    <row r="15" spans="1:28" ht="15.75" customHeight="1" thickBot="1" x14ac:dyDescent="0.3">
      <c r="A15" s="414"/>
      <c r="B15" s="41">
        <f>K7</f>
        <v>15</v>
      </c>
      <c r="C15" s="42">
        <f>J7</f>
        <v>0</v>
      </c>
      <c r="D15" s="423">
        <v>2</v>
      </c>
      <c r="E15" s="424"/>
      <c r="F15" s="42">
        <f>K11</f>
        <v>15</v>
      </c>
      <c r="G15" s="51">
        <f>J11</f>
        <v>13</v>
      </c>
      <c r="H15" s="423">
        <v>2</v>
      </c>
      <c r="I15" s="424"/>
      <c r="J15" s="418"/>
      <c r="K15" s="419"/>
      <c r="L15" s="419"/>
      <c r="M15" s="420"/>
      <c r="N15" s="41">
        <v>5</v>
      </c>
      <c r="O15" s="42">
        <v>15</v>
      </c>
      <c r="P15" s="423">
        <v>1</v>
      </c>
      <c r="Q15" s="424"/>
      <c r="R15" s="43">
        <v>15</v>
      </c>
      <c r="S15" s="42">
        <v>8</v>
      </c>
      <c r="T15" s="423">
        <v>2</v>
      </c>
      <c r="U15" s="424"/>
      <c r="V15" s="411"/>
      <c r="W15" s="422"/>
      <c r="X15" s="412"/>
      <c r="Y15" s="413"/>
      <c r="Z15" s="393"/>
      <c r="AA15" s="395"/>
      <c r="AB15" s="463"/>
    </row>
    <row r="16" spans="1:28" ht="16.5" customHeight="1" thickTop="1" thickBot="1" x14ac:dyDescent="0.3">
      <c r="A16" s="396" t="s">
        <v>11</v>
      </c>
      <c r="B16" s="23">
        <f>O4</f>
        <v>15</v>
      </c>
      <c r="C16" s="20">
        <f>N4</f>
        <v>0</v>
      </c>
      <c r="D16" s="21"/>
      <c r="E16" s="52"/>
      <c r="F16" s="44">
        <f>O8</f>
        <v>15</v>
      </c>
      <c r="G16" s="45">
        <f>N8</f>
        <v>7</v>
      </c>
      <c r="H16" s="25"/>
      <c r="I16" s="53"/>
      <c r="J16" s="23">
        <f>O12</f>
        <v>15</v>
      </c>
      <c r="K16" s="20">
        <f>N12</f>
        <v>9</v>
      </c>
      <c r="L16" s="21"/>
      <c r="M16" s="52"/>
      <c r="N16" s="415"/>
      <c r="O16" s="416"/>
      <c r="P16" s="416"/>
      <c r="Q16" s="417"/>
      <c r="R16" s="205">
        <v>15</v>
      </c>
      <c r="S16" s="206">
        <v>10</v>
      </c>
      <c r="T16" s="207"/>
      <c r="U16" s="208"/>
      <c r="V16" s="390">
        <f>H17+D17+L17+T17</f>
        <v>8</v>
      </c>
      <c r="W16" s="421">
        <f>V16+V18</f>
        <v>16</v>
      </c>
      <c r="X16" s="392">
        <f>J16+J17+L16+B16+B17+D16+F16+F17+H16+R16+R17+T16</f>
        <v>120</v>
      </c>
      <c r="Y16" s="394">
        <f>K17+K16+M16+C17+C16+E16+I16+G16+G17+S16+S17+U16</f>
        <v>43</v>
      </c>
      <c r="Z16" s="392">
        <f>X16+X18</f>
        <v>249</v>
      </c>
      <c r="AA16" s="394">
        <f>Y16+Y18</f>
        <v>94</v>
      </c>
      <c r="AB16" s="461" t="s">
        <v>44</v>
      </c>
    </row>
    <row r="17" spans="1:28" ht="15.75" customHeight="1" thickBot="1" x14ac:dyDescent="0.3">
      <c r="A17" s="397"/>
      <c r="B17" s="28">
        <f>O5</f>
        <v>15</v>
      </c>
      <c r="C17" s="29">
        <f>N5</f>
        <v>0</v>
      </c>
      <c r="D17" s="384">
        <v>2</v>
      </c>
      <c r="E17" s="385"/>
      <c r="F17" s="29">
        <f>O9</f>
        <v>15</v>
      </c>
      <c r="G17" s="47">
        <f>N9</f>
        <v>6</v>
      </c>
      <c r="H17" s="384">
        <v>2</v>
      </c>
      <c r="I17" s="385"/>
      <c r="J17" s="28">
        <f>O13</f>
        <v>15</v>
      </c>
      <c r="K17" s="29">
        <f>N13</f>
        <v>4</v>
      </c>
      <c r="L17" s="384">
        <v>2</v>
      </c>
      <c r="M17" s="385"/>
      <c r="N17" s="399"/>
      <c r="O17" s="400"/>
      <c r="P17" s="400"/>
      <c r="Q17" s="401"/>
      <c r="R17" s="209">
        <v>15</v>
      </c>
      <c r="S17" s="210">
        <v>7</v>
      </c>
      <c r="T17" s="386">
        <v>2</v>
      </c>
      <c r="U17" s="387"/>
      <c r="V17" s="411"/>
      <c r="W17" s="405"/>
      <c r="X17" s="412"/>
      <c r="Y17" s="413"/>
      <c r="Z17" s="380"/>
      <c r="AA17" s="382"/>
      <c r="AB17" s="462"/>
    </row>
    <row r="18" spans="1:28" ht="16.5" customHeight="1" thickTop="1" thickBot="1" x14ac:dyDescent="0.3">
      <c r="A18" s="397"/>
      <c r="B18" s="34">
        <f>O6</f>
        <v>15</v>
      </c>
      <c r="C18" s="35">
        <f>N6</f>
        <v>0</v>
      </c>
      <c r="D18" s="57"/>
      <c r="E18" s="22"/>
      <c r="F18" s="48">
        <f>O10</f>
        <v>15</v>
      </c>
      <c r="G18" s="49">
        <f>N10</f>
        <v>9</v>
      </c>
      <c r="H18" s="58">
        <f>Q10</f>
        <v>11</v>
      </c>
      <c r="I18" s="24">
        <f>P10</f>
        <v>4</v>
      </c>
      <c r="J18" s="34">
        <f>O14</f>
        <v>15</v>
      </c>
      <c r="K18" s="35">
        <f>N14</f>
        <v>10</v>
      </c>
      <c r="L18" s="57"/>
      <c r="M18" s="22"/>
      <c r="N18" s="399"/>
      <c r="O18" s="400"/>
      <c r="P18" s="400"/>
      <c r="Q18" s="401"/>
      <c r="R18" s="59">
        <v>15</v>
      </c>
      <c r="S18" s="60">
        <v>4</v>
      </c>
      <c r="T18" s="61"/>
      <c r="U18" s="62"/>
      <c r="V18" s="390">
        <f>D19+H19+L19+T19</f>
        <v>8</v>
      </c>
      <c r="W18" s="405"/>
      <c r="X18" s="392">
        <f>F19+J19+R18+R19+T18+J18+L18+B18+D18+F18+H18+B19</f>
        <v>129</v>
      </c>
      <c r="Y18" s="394">
        <f>K18+M18+C18+E18+I18+G18+C19+G19+K19+S18+S19+U18</f>
        <v>51</v>
      </c>
      <c r="Z18" s="380"/>
      <c r="AA18" s="382"/>
      <c r="AB18" s="462"/>
    </row>
    <row r="19" spans="1:28" ht="15.75" customHeight="1" thickBot="1" x14ac:dyDescent="0.3">
      <c r="A19" s="414"/>
      <c r="B19" s="41">
        <f>O7</f>
        <v>15</v>
      </c>
      <c r="C19" s="42">
        <f>N7</f>
        <v>0</v>
      </c>
      <c r="D19" s="423">
        <v>2</v>
      </c>
      <c r="E19" s="424"/>
      <c r="F19" s="42">
        <f>O11</f>
        <v>13</v>
      </c>
      <c r="G19" s="51">
        <f>N11</f>
        <v>15</v>
      </c>
      <c r="H19" s="423">
        <v>2</v>
      </c>
      <c r="I19" s="424"/>
      <c r="J19" s="41">
        <f>O15</f>
        <v>15</v>
      </c>
      <c r="K19" s="42">
        <f>N15</f>
        <v>5</v>
      </c>
      <c r="L19" s="423">
        <v>2</v>
      </c>
      <c r="M19" s="424"/>
      <c r="N19" s="418"/>
      <c r="O19" s="419"/>
      <c r="P19" s="419"/>
      <c r="Q19" s="420"/>
      <c r="R19" s="63">
        <v>15</v>
      </c>
      <c r="S19" s="64">
        <v>4</v>
      </c>
      <c r="T19" s="425">
        <v>2</v>
      </c>
      <c r="U19" s="426"/>
      <c r="V19" s="391"/>
      <c r="W19" s="422"/>
      <c r="X19" s="393"/>
      <c r="Y19" s="395"/>
      <c r="Z19" s="393"/>
      <c r="AA19" s="395"/>
      <c r="AB19" s="463"/>
    </row>
    <row r="20" spans="1:28" ht="16.5" customHeight="1" thickTop="1" thickBot="1" x14ac:dyDescent="0.3">
      <c r="A20" s="396" t="s">
        <v>31</v>
      </c>
      <c r="B20" s="23">
        <f>S4</f>
        <v>15</v>
      </c>
      <c r="C20" s="65">
        <f>R4</f>
        <v>0</v>
      </c>
      <c r="D20" s="25"/>
      <c r="E20" s="52"/>
      <c r="F20" s="44">
        <f>S8</f>
        <v>14</v>
      </c>
      <c r="G20" s="45">
        <f>R8</f>
        <v>16</v>
      </c>
      <c r="H20" s="25"/>
      <c r="I20" s="24"/>
      <c r="J20" s="23">
        <f>S12</f>
        <v>19</v>
      </c>
      <c r="K20" s="65">
        <f>R12</f>
        <v>21</v>
      </c>
      <c r="L20" s="25"/>
      <c r="M20" s="22"/>
      <c r="N20" s="54">
        <f>S16</f>
        <v>10</v>
      </c>
      <c r="O20" s="66">
        <f>R16</f>
        <v>15</v>
      </c>
      <c r="P20" s="18"/>
      <c r="Q20" s="33"/>
      <c r="R20" s="399"/>
      <c r="S20" s="400"/>
      <c r="T20" s="400"/>
      <c r="U20" s="401"/>
      <c r="V20" s="390">
        <f>P21+L21+H21+D21</f>
        <v>5</v>
      </c>
      <c r="W20" s="405">
        <f>V20+V22</f>
        <v>10</v>
      </c>
      <c r="X20" s="392">
        <f>P20+N20+N21+L20+J20+J21+H20+F20+F21+D20+B20+B21</f>
        <v>95</v>
      </c>
      <c r="Y20" s="394">
        <f>Q20+O20+O21+M20+K20+K21+I20+G20+G21+E20+C20+C21</f>
        <v>97</v>
      </c>
      <c r="Z20" s="380">
        <f>X20+X22</f>
        <v>178</v>
      </c>
      <c r="AA20" s="382">
        <f>Y20+Y22</f>
        <v>196</v>
      </c>
      <c r="AB20" s="462" t="s">
        <v>45</v>
      </c>
    </row>
    <row r="21" spans="1:28" ht="15.75" customHeight="1" thickBot="1" x14ac:dyDescent="0.3">
      <c r="A21" s="397"/>
      <c r="B21" s="28">
        <f>S5</f>
        <v>15</v>
      </c>
      <c r="C21" s="29">
        <f>R5</f>
        <v>0</v>
      </c>
      <c r="D21" s="384">
        <v>2</v>
      </c>
      <c r="E21" s="385"/>
      <c r="F21" s="29">
        <f>S9</f>
        <v>7</v>
      </c>
      <c r="G21" s="47">
        <f>R9</f>
        <v>15</v>
      </c>
      <c r="H21" s="384">
        <v>1</v>
      </c>
      <c r="I21" s="385"/>
      <c r="J21" s="28">
        <f>S13</f>
        <v>8</v>
      </c>
      <c r="K21" s="29">
        <f>R13</f>
        <v>15</v>
      </c>
      <c r="L21" s="384">
        <v>1</v>
      </c>
      <c r="M21" s="385"/>
      <c r="N21" s="55">
        <f>S17</f>
        <v>7</v>
      </c>
      <c r="O21" s="56">
        <f>R17</f>
        <v>15</v>
      </c>
      <c r="P21" s="386">
        <v>1</v>
      </c>
      <c r="Q21" s="387"/>
      <c r="R21" s="399"/>
      <c r="S21" s="400"/>
      <c r="T21" s="400"/>
      <c r="U21" s="401"/>
      <c r="V21" s="391"/>
      <c r="W21" s="405"/>
      <c r="X21" s="393"/>
      <c r="Y21" s="395"/>
      <c r="Z21" s="380"/>
      <c r="AA21" s="382"/>
      <c r="AB21" s="462"/>
    </row>
    <row r="22" spans="1:28" ht="15.75" customHeight="1" thickBot="1" x14ac:dyDescent="0.3">
      <c r="A22" s="397"/>
      <c r="B22" s="34">
        <f>S6</f>
        <v>15</v>
      </c>
      <c r="C22" s="35">
        <f>R6</f>
        <v>0</v>
      </c>
      <c r="D22" s="50"/>
      <c r="E22" s="22"/>
      <c r="F22" s="48">
        <f>S10</f>
        <v>8</v>
      </c>
      <c r="G22" s="49">
        <f>R10</f>
        <v>15</v>
      </c>
      <c r="H22" s="50"/>
      <c r="I22" s="24"/>
      <c r="J22" s="34">
        <f>S14</f>
        <v>15</v>
      </c>
      <c r="K22" s="67">
        <f>R14</f>
        <v>13</v>
      </c>
      <c r="L22" s="50">
        <f>U14</f>
        <v>4</v>
      </c>
      <c r="M22" s="22">
        <f>T14</f>
        <v>11</v>
      </c>
      <c r="N22" s="59">
        <f>S18</f>
        <v>4</v>
      </c>
      <c r="O22" s="68">
        <f>R18</f>
        <v>15</v>
      </c>
      <c r="P22" s="32"/>
      <c r="Q22" s="33"/>
      <c r="R22" s="399"/>
      <c r="S22" s="400"/>
      <c r="T22" s="400"/>
      <c r="U22" s="401"/>
      <c r="V22" s="388">
        <f>P23+L23+H23+D23</f>
        <v>5</v>
      </c>
      <c r="W22" s="405"/>
      <c r="X22" s="380">
        <f>P22+N22+N23+L22+J22+J23+H22+F22+F23+D22+B22+B23</f>
        <v>83</v>
      </c>
      <c r="Y22" s="382">
        <f>Q22+O22+O23+M22+K22+K23+I22+G22+G23+E22+C22+C23</f>
        <v>99</v>
      </c>
      <c r="Z22" s="380"/>
      <c r="AA22" s="382"/>
      <c r="AB22" s="462"/>
    </row>
    <row r="23" spans="1:28" ht="15.75" customHeight="1" thickBot="1" x14ac:dyDescent="0.3">
      <c r="A23" s="398"/>
      <c r="B23" s="69">
        <f>S7</f>
        <v>15</v>
      </c>
      <c r="C23" s="70">
        <f>R7</f>
        <v>0</v>
      </c>
      <c r="D23" s="407">
        <v>2</v>
      </c>
      <c r="E23" s="408"/>
      <c r="F23" s="70">
        <f>S11</f>
        <v>10</v>
      </c>
      <c r="G23" s="71">
        <f>R11</f>
        <v>15</v>
      </c>
      <c r="H23" s="407">
        <v>1</v>
      </c>
      <c r="I23" s="408"/>
      <c r="J23" s="69">
        <f>S15</f>
        <v>8</v>
      </c>
      <c r="K23" s="70">
        <f>R15</f>
        <v>15</v>
      </c>
      <c r="L23" s="407">
        <v>1</v>
      </c>
      <c r="M23" s="408"/>
      <c r="N23" s="72">
        <f>S19</f>
        <v>4</v>
      </c>
      <c r="O23" s="73">
        <f>R19</f>
        <v>15</v>
      </c>
      <c r="P23" s="409">
        <v>1</v>
      </c>
      <c r="Q23" s="410"/>
      <c r="R23" s="402"/>
      <c r="S23" s="403"/>
      <c r="T23" s="403"/>
      <c r="U23" s="404"/>
      <c r="V23" s="389"/>
      <c r="W23" s="406"/>
      <c r="X23" s="381"/>
      <c r="Y23" s="383"/>
      <c r="Z23" s="381"/>
      <c r="AA23" s="383"/>
      <c r="AB23" s="506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L9:M9"/>
    <mergeCell ref="P9:Q9"/>
    <mergeCell ref="T9:U9"/>
    <mergeCell ref="Z8:Z11"/>
    <mergeCell ref="AA8:AA11"/>
    <mergeCell ref="AB8:AB11"/>
    <mergeCell ref="D9:E9"/>
    <mergeCell ref="V10:V11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P13:Q13"/>
    <mergeCell ref="T13:U13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T17:U17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R22" sqref="R22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6" customHeight="1" x14ac:dyDescent="0.25">
      <c r="A1" s="446" t="s">
        <v>50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</row>
    <row r="2" spans="1:24" ht="15.75" thickBot="1" x14ac:dyDescent="0.3"/>
    <row r="3" spans="1:24" ht="43.5" customHeight="1" thickTop="1" thickBot="1" x14ac:dyDescent="0.3">
      <c r="A3" s="1" t="s">
        <v>0</v>
      </c>
      <c r="B3" s="447">
        <v>1</v>
      </c>
      <c r="C3" s="448"/>
      <c r="D3" s="448"/>
      <c r="E3" s="449"/>
      <c r="F3" s="447">
        <v>2</v>
      </c>
      <c r="G3" s="448"/>
      <c r="H3" s="448"/>
      <c r="I3" s="449"/>
      <c r="J3" s="447">
        <v>3</v>
      </c>
      <c r="K3" s="448"/>
      <c r="L3" s="448"/>
      <c r="M3" s="449"/>
      <c r="N3" s="447">
        <v>4</v>
      </c>
      <c r="O3" s="448"/>
      <c r="P3" s="448"/>
      <c r="Q3" s="449"/>
      <c r="R3" s="450" t="s">
        <v>1</v>
      </c>
      <c r="S3" s="451"/>
      <c r="T3" s="452" t="s">
        <v>2</v>
      </c>
      <c r="U3" s="453"/>
      <c r="V3" s="452" t="s">
        <v>3</v>
      </c>
      <c r="W3" s="453"/>
      <c r="X3" s="2" t="s">
        <v>4</v>
      </c>
    </row>
    <row r="4" spans="1:24" ht="16.5" customHeight="1" thickTop="1" thickBot="1" x14ac:dyDescent="0.3">
      <c r="A4" s="396" t="s">
        <v>35</v>
      </c>
      <c r="B4" s="464"/>
      <c r="C4" s="465"/>
      <c r="D4" s="465"/>
      <c r="E4" s="466"/>
      <c r="F4" s="122">
        <v>15</v>
      </c>
      <c r="G4" s="123">
        <v>9</v>
      </c>
      <c r="H4" s="124"/>
      <c r="I4" s="125"/>
      <c r="J4" s="122">
        <v>15</v>
      </c>
      <c r="K4" s="126">
        <v>11</v>
      </c>
      <c r="L4" s="124"/>
      <c r="M4" s="127"/>
      <c r="N4" s="122">
        <v>15</v>
      </c>
      <c r="O4" s="126">
        <v>6</v>
      </c>
      <c r="P4" s="124"/>
      <c r="Q4" s="127"/>
      <c r="R4" s="390">
        <f>P5+L5+H5</f>
        <v>6</v>
      </c>
      <c r="S4" s="421">
        <f>R4+R6</f>
        <v>12</v>
      </c>
      <c r="T4" s="454">
        <f>J4+J5+L4+N4+N5+P4+H4+F4+F5</f>
        <v>90</v>
      </c>
      <c r="U4" s="456">
        <f>K5+K4+M4+O5+O4+Q4+I4+G4+G5</f>
        <v>40</v>
      </c>
      <c r="V4" s="458">
        <f>T4+T6</f>
        <v>180</v>
      </c>
      <c r="W4" s="473">
        <f>U4+U6</f>
        <v>85</v>
      </c>
      <c r="X4" s="461" t="s">
        <v>44</v>
      </c>
    </row>
    <row r="5" spans="1:24" ht="15.75" customHeight="1" thickBot="1" x14ac:dyDescent="0.3">
      <c r="A5" s="397"/>
      <c r="B5" s="467"/>
      <c r="C5" s="468"/>
      <c r="D5" s="468"/>
      <c r="E5" s="469"/>
      <c r="F5" s="128">
        <v>15</v>
      </c>
      <c r="G5" s="129">
        <v>9</v>
      </c>
      <c r="H5" s="444">
        <v>2</v>
      </c>
      <c r="I5" s="445"/>
      <c r="J5" s="128">
        <v>15</v>
      </c>
      <c r="K5" s="129">
        <v>2</v>
      </c>
      <c r="L5" s="444">
        <v>2</v>
      </c>
      <c r="M5" s="445"/>
      <c r="N5" s="128">
        <v>15</v>
      </c>
      <c r="O5" s="129">
        <v>3</v>
      </c>
      <c r="P5" s="444">
        <v>2</v>
      </c>
      <c r="Q5" s="445"/>
      <c r="R5" s="411"/>
      <c r="S5" s="405"/>
      <c r="T5" s="455"/>
      <c r="U5" s="457"/>
      <c r="V5" s="459"/>
      <c r="W5" s="474"/>
      <c r="X5" s="462"/>
    </row>
    <row r="6" spans="1:24" ht="16.5" customHeight="1" thickTop="1" thickBot="1" x14ac:dyDescent="0.3">
      <c r="A6" s="397"/>
      <c r="B6" s="467"/>
      <c r="C6" s="468"/>
      <c r="D6" s="468"/>
      <c r="E6" s="469"/>
      <c r="F6" s="287">
        <v>15</v>
      </c>
      <c r="G6" s="288">
        <v>10</v>
      </c>
      <c r="H6" s="289"/>
      <c r="I6" s="285"/>
      <c r="J6" s="287">
        <v>15</v>
      </c>
      <c r="K6" s="288">
        <v>6</v>
      </c>
      <c r="L6" s="289"/>
      <c r="M6" s="286"/>
      <c r="N6" s="287">
        <v>15</v>
      </c>
      <c r="O6" s="288">
        <v>12</v>
      </c>
      <c r="P6" s="289"/>
      <c r="Q6" s="286"/>
      <c r="R6" s="390">
        <f>P7+L7+H7</f>
        <v>6</v>
      </c>
      <c r="S6" s="405"/>
      <c r="T6" s="454">
        <f>J6+J7+L6+N6+N7+P6+H6+F6+F7</f>
        <v>90</v>
      </c>
      <c r="U6" s="456">
        <f>K7+K6+M6+O7+O6+Q6+I6+G6+G7</f>
        <v>45</v>
      </c>
      <c r="V6" s="459"/>
      <c r="W6" s="474"/>
      <c r="X6" s="462"/>
    </row>
    <row r="7" spans="1:24" ht="15.75" customHeight="1" thickBot="1" x14ac:dyDescent="0.3">
      <c r="A7" s="414"/>
      <c r="B7" s="470"/>
      <c r="C7" s="471"/>
      <c r="D7" s="471"/>
      <c r="E7" s="472"/>
      <c r="F7" s="285">
        <v>15</v>
      </c>
      <c r="G7" s="290">
        <v>6</v>
      </c>
      <c r="H7" s="442">
        <v>2</v>
      </c>
      <c r="I7" s="443"/>
      <c r="J7" s="291">
        <v>15</v>
      </c>
      <c r="K7" s="290">
        <v>8</v>
      </c>
      <c r="L7" s="442">
        <v>2</v>
      </c>
      <c r="M7" s="443"/>
      <c r="N7" s="291">
        <v>15</v>
      </c>
      <c r="O7" s="290">
        <v>3</v>
      </c>
      <c r="P7" s="442">
        <v>2</v>
      </c>
      <c r="Q7" s="443"/>
      <c r="R7" s="411"/>
      <c r="S7" s="422"/>
      <c r="T7" s="455"/>
      <c r="U7" s="457"/>
      <c r="V7" s="460"/>
      <c r="W7" s="475"/>
      <c r="X7" s="463"/>
    </row>
    <row r="8" spans="1:24" ht="16.5" customHeight="1" thickTop="1" thickBot="1" x14ac:dyDescent="0.3">
      <c r="A8" s="396" t="s">
        <v>36</v>
      </c>
      <c r="B8" s="74">
        <f>G4</f>
        <v>9</v>
      </c>
      <c r="C8" s="75">
        <f>F4</f>
        <v>15</v>
      </c>
      <c r="D8" s="76"/>
      <c r="E8" s="77"/>
      <c r="F8" s="476"/>
      <c r="G8" s="477"/>
      <c r="H8" s="477"/>
      <c r="I8" s="478"/>
      <c r="J8" s="130">
        <v>13</v>
      </c>
      <c r="K8" s="131">
        <v>15</v>
      </c>
      <c r="L8" s="132"/>
      <c r="M8" s="133"/>
      <c r="N8" s="134">
        <v>15</v>
      </c>
      <c r="O8" s="131">
        <v>9</v>
      </c>
      <c r="P8" s="132"/>
      <c r="Q8" s="133"/>
      <c r="R8" s="390">
        <f>P9+L9+D9</f>
        <v>4</v>
      </c>
      <c r="S8" s="421">
        <f>R8+R10</f>
        <v>7</v>
      </c>
      <c r="T8" s="454">
        <f>J8+J9+L8+N8+N9+P8+D8+B8+B9</f>
        <v>74</v>
      </c>
      <c r="U8" s="456">
        <f>K9+K8+M8+O9+O8+Q8+E8+C8+C9</f>
        <v>82</v>
      </c>
      <c r="V8" s="454">
        <f>T8+T10</f>
        <v>138</v>
      </c>
      <c r="W8" s="456">
        <f>U8+U10</f>
        <v>180</v>
      </c>
      <c r="X8" s="461" t="s">
        <v>45</v>
      </c>
    </row>
    <row r="9" spans="1:24" ht="15.75" customHeight="1" thickBot="1" x14ac:dyDescent="0.3">
      <c r="A9" s="397"/>
      <c r="B9" s="83">
        <f>G5</f>
        <v>9</v>
      </c>
      <c r="C9" s="84">
        <f>F5</f>
        <v>15</v>
      </c>
      <c r="D9" s="489">
        <v>1</v>
      </c>
      <c r="E9" s="490"/>
      <c r="F9" s="479"/>
      <c r="G9" s="480"/>
      <c r="H9" s="480"/>
      <c r="I9" s="481"/>
      <c r="J9" s="135">
        <v>13</v>
      </c>
      <c r="K9" s="136">
        <v>15</v>
      </c>
      <c r="L9" s="487">
        <v>1</v>
      </c>
      <c r="M9" s="488"/>
      <c r="N9" s="135">
        <v>15</v>
      </c>
      <c r="O9" s="136">
        <v>13</v>
      </c>
      <c r="P9" s="487">
        <v>2</v>
      </c>
      <c r="Q9" s="488"/>
      <c r="R9" s="411"/>
      <c r="S9" s="405"/>
      <c r="T9" s="455"/>
      <c r="U9" s="457"/>
      <c r="V9" s="509"/>
      <c r="W9" s="507"/>
      <c r="X9" s="462"/>
    </row>
    <row r="10" spans="1:24" ht="16.5" customHeight="1" thickTop="1" thickBot="1" x14ac:dyDescent="0.3">
      <c r="A10" s="397"/>
      <c r="B10" s="87">
        <f>G6</f>
        <v>10</v>
      </c>
      <c r="C10" s="88">
        <f>F6</f>
        <v>15</v>
      </c>
      <c r="D10" s="89"/>
      <c r="E10" s="90"/>
      <c r="F10" s="479"/>
      <c r="G10" s="480"/>
      <c r="H10" s="480"/>
      <c r="I10" s="481"/>
      <c r="J10" s="293">
        <v>15</v>
      </c>
      <c r="K10" s="294">
        <v>12</v>
      </c>
      <c r="L10" s="295">
        <v>5</v>
      </c>
      <c r="M10" s="292">
        <v>11</v>
      </c>
      <c r="N10" s="293">
        <v>4</v>
      </c>
      <c r="O10" s="294">
        <v>15</v>
      </c>
      <c r="P10" s="295"/>
      <c r="Q10" s="292"/>
      <c r="R10" s="390">
        <f>P11+L11+D11</f>
        <v>3</v>
      </c>
      <c r="S10" s="405"/>
      <c r="T10" s="454">
        <f>J10+J11+L10+N10+N11+P10+D10+B10+B11</f>
        <v>64</v>
      </c>
      <c r="U10" s="456">
        <f>K11+K10+M10+O11+O10+Q10+E10+C10+C11</f>
        <v>98</v>
      </c>
      <c r="V10" s="509"/>
      <c r="W10" s="507"/>
      <c r="X10" s="462"/>
    </row>
    <row r="11" spans="1:24" ht="15.75" customHeight="1" thickBot="1" x14ac:dyDescent="0.3">
      <c r="A11" s="414"/>
      <c r="B11" s="94">
        <f>G7</f>
        <v>6</v>
      </c>
      <c r="C11" s="95">
        <f>F7</f>
        <v>15</v>
      </c>
      <c r="D11" s="491">
        <v>1</v>
      </c>
      <c r="E11" s="492"/>
      <c r="F11" s="482"/>
      <c r="G11" s="483"/>
      <c r="H11" s="483"/>
      <c r="I11" s="484"/>
      <c r="J11" s="296">
        <v>11</v>
      </c>
      <c r="K11" s="297">
        <v>15</v>
      </c>
      <c r="L11" s="485">
        <v>1</v>
      </c>
      <c r="M11" s="486"/>
      <c r="N11" s="296">
        <v>13</v>
      </c>
      <c r="O11" s="297">
        <v>15</v>
      </c>
      <c r="P11" s="485">
        <v>1</v>
      </c>
      <c r="Q11" s="486"/>
      <c r="R11" s="411"/>
      <c r="S11" s="422"/>
      <c r="T11" s="455"/>
      <c r="U11" s="457"/>
      <c r="V11" s="510"/>
      <c r="W11" s="508"/>
      <c r="X11" s="463"/>
    </row>
    <row r="12" spans="1:24" ht="16.5" customHeight="1" thickTop="1" thickBot="1" x14ac:dyDescent="0.3">
      <c r="A12" s="396" t="s">
        <v>32</v>
      </c>
      <c r="B12" s="78">
        <f>K4</f>
        <v>11</v>
      </c>
      <c r="C12" s="97">
        <f>J4</f>
        <v>15</v>
      </c>
      <c r="D12" s="98"/>
      <c r="E12" s="99"/>
      <c r="F12" s="100">
        <f>K8</f>
        <v>15</v>
      </c>
      <c r="G12" s="101">
        <f>J8</f>
        <v>13</v>
      </c>
      <c r="H12" s="102"/>
      <c r="I12" s="103"/>
      <c r="J12" s="476"/>
      <c r="K12" s="477"/>
      <c r="L12" s="477"/>
      <c r="M12" s="478"/>
      <c r="N12" s="140">
        <v>11</v>
      </c>
      <c r="O12" s="137">
        <v>15</v>
      </c>
      <c r="P12" s="138"/>
      <c r="Q12" s="139"/>
      <c r="R12" s="390">
        <f>P13+H13+D13</f>
        <v>4</v>
      </c>
      <c r="S12" s="421">
        <f t="shared" ref="S12" si="0">R12+R14</f>
        <v>9</v>
      </c>
      <c r="T12" s="454">
        <f>H12+F12+F13+D12+B12+B13+N12+N13+P12</f>
        <v>68</v>
      </c>
      <c r="U12" s="456">
        <f>I12+G12+G13+E12+C12+C13+O13+O12+Q12</f>
        <v>87</v>
      </c>
      <c r="V12" s="454">
        <f>T12+T14</f>
        <v>170</v>
      </c>
      <c r="W12" s="456">
        <f>U12+U14</f>
        <v>180</v>
      </c>
      <c r="X12" s="461" t="s">
        <v>46</v>
      </c>
    </row>
    <row r="13" spans="1:24" ht="15.75" customHeight="1" thickBot="1" x14ac:dyDescent="0.3">
      <c r="A13" s="397"/>
      <c r="B13" s="104">
        <f>K5</f>
        <v>2</v>
      </c>
      <c r="C13" s="105">
        <f>J5</f>
        <v>15</v>
      </c>
      <c r="D13" s="495">
        <v>1</v>
      </c>
      <c r="E13" s="496"/>
      <c r="F13" s="106">
        <f>K9</f>
        <v>15</v>
      </c>
      <c r="G13" s="107">
        <f>J9</f>
        <v>13</v>
      </c>
      <c r="H13" s="487">
        <v>2</v>
      </c>
      <c r="I13" s="488"/>
      <c r="J13" s="479"/>
      <c r="K13" s="480"/>
      <c r="L13" s="480"/>
      <c r="M13" s="481"/>
      <c r="N13" s="141">
        <v>14</v>
      </c>
      <c r="O13" s="142">
        <v>16</v>
      </c>
      <c r="P13" s="487">
        <v>1</v>
      </c>
      <c r="Q13" s="488"/>
      <c r="R13" s="411"/>
      <c r="S13" s="405"/>
      <c r="T13" s="455"/>
      <c r="U13" s="457"/>
      <c r="V13" s="509"/>
      <c r="W13" s="507"/>
      <c r="X13" s="462"/>
    </row>
    <row r="14" spans="1:24" ht="16.5" customHeight="1" thickTop="1" thickBot="1" x14ac:dyDescent="0.3">
      <c r="A14" s="397"/>
      <c r="B14" s="108">
        <f>K6</f>
        <v>6</v>
      </c>
      <c r="C14" s="109">
        <f>J6</f>
        <v>15</v>
      </c>
      <c r="D14" s="110"/>
      <c r="E14" s="99"/>
      <c r="F14" s="111">
        <f>K10</f>
        <v>12</v>
      </c>
      <c r="G14" s="112">
        <f>J10</f>
        <v>15</v>
      </c>
      <c r="H14" s="113">
        <f>M10</f>
        <v>11</v>
      </c>
      <c r="I14" s="103">
        <f>L10</f>
        <v>5</v>
      </c>
      <c r="J14" s="479"/>
      <c r="K14" s="480"/>
      <c r="L14" s="480"/>
      <c r="M14" s="481"/>
      <c r="N14" s="299">
        <v>15</v>
      </c>
      <c r="O14" s="300">
        <v>7</v>
      </c>
      <c r="P14" s="301">
        <v>12</v>
      </c>
      <c r="Q14" s="298">
        <v>10</v>
      </c>
      <c r="R14" s="390">
        <f>P15+H15+D15</f>
        <v>5</v>
      </c>
      <c r="S14" s="405"/>
      <c r="T14" s="454">
        <f>H14+F14+F15+D14+B14+B15+N14+N15+P14+N14</f>
        <v>102</v>
      </c>
      <c r="U14" s="456">
        <f>I14+G14+G15+E14+C14+C15+O15+O14+Q14</f>
        <v>93</v>
      </c>
      <c r="V14" s="509"/>
      <c r="W14" s="507"/>
      <c r="X14" s="462"/>
    </row>
    <row r="15" spans="1:24" ht="15.75" customHeight="1" thickBot="1" x14ac:dyDescent="0.3">
      <c r="A15" s="414"/>
      <c r="B15" s="114">
        <f>K7</f>
        <v>8</v>
      </c>
      <c r="C15" s="115">
        <f>J7</f>
        <v>15</v>
      </c>
      <c r="D15" s="497">
        <v>1</v>
      </c>
      <c r="E15" s="498"/>
      <c r="F15" s="96">
        <f>K11</f>
        <v>15</v>
      </c>
      <c r="G15" s="116">
        <f>J11</f>
        <v>11</v>
      </c>
      <c r="H15" s="485">
        <v>2</v>
      </c>
      <c r="I15" s="486"/>
      <c r="J15" s="482"/>
      <c r="K15" s="483"/>
      <c r="L15" s="483"/>
      <c r="M15" s="484"/>
      <c r="N15" s="302">
        <v>8</v>
      </c>
      <c r="O15" s="303">
        <v>15</v>
      </c>
      <c r="P15" s="485">
        <v>2</v>
      </c>
      <c r="Q15" s="486"/>
      <c r="R15" s="411"/>
      <c r="S15" s="422"/>
      <c r="T15" s="455"/>
      <c r="U15" s="457"/>
      <c r="V15" s="510"/>
      <c r="W15" s="508"/>
      <c r="X15" s="463"/>
    </row>
    <row r="16" spans="1:24" ht="16.5" customHeight="1" thickTop="1" thickBot="1" x14ac:dyDescent="0.3">
      <c r="A16" s="396" t="s">
        <v>16</v>
      </c>
      <c r="B16" s="78">
        <f>O4</f>
        <v>6</v>
      </c>
      <c r="C16" s="97">
        <f>N4</f>
        <v>15</v>
      </c>
      <c r="D16" s="98"/>
      <c r="E16" s="99"/>
      <c r="F16" s="100">
        <f>O8</f>
        <v>9</v>
      </c>
      <c r="G16" s="101">
        <f>N8</f>
        <v>15</v>
      </c>
      <c r="H16" s="102"/>
      <c r="I16" s="103"/>
      <c r="J16" s="82">
        <f>O12</f>
        <v>15</v>
      </c>
      <c r="K16" s="79">
        <f>N12</f>
        <v>11</v>
      </c>
      <c r="L16" s="80"/>
      <c r="M16" s="81"/>
      <c r="N16" s="476"/>
      <c r="O16" s="477"/>
      <c r="P16" s="477"/>
      <c r="Q16" s="478"/>
      <c r="R16" s="390">
        <f>H17+D17+L17</f>
        <v>4</v>
      </c>
      <c r="S16" s="421">
        <f>R16+R18</f>
        <v>8</v>
      </c>
      <c r="T16" s="454">
        <f>J16+J17+L16+B16+B17+D16+F16+F17+H16</f>
        <v>62</v>
      </c>
      <c r="U16" s="456">
        <f>K17+K16+M16+C17+C16+E16+I16+G16+G17</f>
        <v>85</v>
      </c>
      <c r="V16" s="454">
        <f>T16+T18</f>
        <v>139</v>
      </c>
      <c r="W16" s="456">
        <f>U16+U18</f>
        <v>167</v>
      </c>
      <c r="X16" s="461" t="s">
        <v>47</v>
      </c>
    </row>
    <row r="17" spans="1:24" ht="15.75" customHeight="1" thickBot="1" x14ac:dyDescent="0.3">
      <c r="A17" s="397"/>
      <c r="B17" s="104">
        <f>O5</f>
        <v>3</v>
      </c>
      <c r="C17" s="105">
        <f>N5</f>
        <v>15</v>
      </c>
      <c r="D17" s="495">
        <v>1</v>
      </c>
      <c r="E17" s="496"/>
      <c r="F17" s="86">
        <f>O9</f>
        <v>13</v>
      </c>
      <c r="G17" s="107">
        <f>N9</f>
        <v>15</v>
      </c>
      <c r="H17" s="487">
        <v>1</v>
      </c>
      <c r="I17" s="488"/>
      <c r="J17" s="85">
        <f>O13</f>
        <v>16</v>
      </c>
      <c r="K17" s="86">
        <f>N13</f>
        <v>14</v>
      </c>
      <c r="L17" s="487">
        <v>2</v>
      </c>
      <c r="M17" s="488"/>
      <c r="N17" s="479"/>
      <c r="O17" s="480"/>
      <c r="P17" s="480"/>
      <c r="Q17" s="481"/>
      <c r="R17" s="411"/>
      <c r="S17" s="405"/>
      <c r="T17" s="455"/>
      <c r="U17" s="457"/>
      <c r="V17" s="509"/>
      <c r="W17" s="507"/>
      <c r="X17" s="462"/>
    </row>
    <row r="18" spans="1:24" ht="16.5" customHeight="1" thickTop="1" thickBot="1" x14ac:dyDescent="0.3">
      <c r="A18" s="397"/>
      <c r="B18" s="108">
        <f>O6</f>
        <v>12</v>
      </c>
      <c r="C18" s="109">
        <f>N6</f>
        <v>15</v>
      </c>
      <c r="D18" s="110"/>
      <c r="E18" s="99"/>
      <c r="F18" s="111">
        <f>O10</f>
        <v>15</v>
      </c>
      <c r="G18" s="112">
        <f>N10</f>
        <v>4</v>
      </c>
      <c r="H18" s="113"/>
      <c r="I18" s="103"/>
      <c r="J18" s="91">
        <f>O14</f>
        <v>7</v>
      </c>
      <c r="K18" s="92">
        <f>N14</f>
        <v>15</v>
      </c>
      <c r="L18" s="93">
        <f>Q14</f>
        <v>10</v>
      </c>
      <c r="M18" s="81">
        <f>P14</f>
        <v>12</v>
      </c>
      <c r="N18" s="479"/>
      <c r="O18" s="480"/>
      <c r="P18" s="480"/>
      <c r="Q18" s="481"/>
      <c r="R18" s="390">
        <f>H19+D19+L19</f>
        <v>4</v>
      </c>
      <c r="S18" s="405"/>
      <c r="T18" s="454">
        <f>J18+J19+L18+B18+B19+D18+F18+F19+H18</f>
        <v>77</v>
      </c>
      <c r="U18" s="456">
        <f>K19+K18+M18+C19+C18+E18+I18+G18+G19</f>
        <v>82</v>
      </c>
      <c r="V18" s="509"/>
      <c r="W18" s="507"/>
      <c r="X18" s="462"/>
    </row>
    <row r="19" spans="1:24" ht="15.75" customHeight="1" thickBot="1" x14ac:dyDescent="0.3">
      <c r="A19" s="398"/>
      <c r="B19" s="117">
        <f>O7</f>
        <v>3</v>
      </c>
      <c r="C19" s="118">
        <f>N7</f>
        <v>15</v>
      </c>
      <c r="D19" s="493">
        <v>1</v>
      </c>
      <c r="E19" s="494"/>
      <c r="F19" s="119">
        <f>O11</f>
        <v>15</v>
      </c>
      <c r="G19" s="120">
        <f>N11</f>
        <v>13</v>
      </c>
      <c r="H19" s="504">
        <v>2</v>
      </c>
      <c r="I19" s="505"/>
      <c r="J19" s="121">
        <f>O15</f>
        <v>15</v>
      </c>
      <c r="K19" s="119">
        <f>N15</f>
        <v>8</v>
      </c>
      <c r="L19" s="504">
        <v>1</v>
      </c>
      <c r="M19" s="505"/>
      <c r="N19" s="501"/>
      <c r="O19" s="502"/>
      <c r="P19" s="502"/>
      <c r="Q19" s="503"/>
      <c r="R19" s="389"/>
      <c r="S19" s="406"/>
      <c r="T19" s="499"/>
      <c r="U19" s="500"/>
      <c r="V19" s="499"/>
      <c r="W19" s="500"/>
      <c r="X19" s="506"/>
    </row>
    <row r="20" spans="1:24" ht="16.5" customHeight="1" thickTop="1" x14ac:dyDescent="0.25"/>
    <row r="21" spans="1:24" ht="15.75" customHeight="1" x14ac:dyDescent="0.25"/>
    <row r="22" spans="1:24" ht="15.75" customHeight="1" x14ac:dyDescent="0.25">
      <c r="A22" t="s">
        <v>6</v>
      </c>
    </row>
    <row r="23" spans="1:24" ht="15.75" customHeight="1" x14ac:dyDescent="0.25"/>
  </sheetData>
  <mergeCells count="80">
    <mergeCell ref="X16:X19"/>
    <mergeCell ref="X8:X11"/>
    <mergeCell ref="W8:W11"/>
    <mergeCell ref="W12:W15"/>
    <mergeCell ref="V12:V15"/>
    <mergeCell ref="X12:X15"/>
    <mergeCell ref="V8:V11"/>
    <mergeCell ref="W16:W19"/>
    <mergeCell ref="V16:V19"/>
    <mergeCell ref="U12:U13"/>
    <mergeCell ref="R14:R15"/>
    <mergeCell ref="T14:T15"/>
    <mergeCell ref="U14:U15"/>
    <mergeCell ref="R16:R17"/>
    <mergeCell ref="U16:U17"/>
    <mergeCell ref="U18:U19"/>
    <mergeCell ref="A16:A19"/>
    <mergeCell ref="N16:Q19"/>
    <mergeCell ref="H19:I19"/>
    <mergeCell ref="L19:M19"/>
    <mergeCell ref="D17:E17"/>
    <mergeCell ref="H17:I17"/>
    <mergeCell ref="L17:M17"/>
    <mergeCell ref="P13:Q13"/>
    <mergeCell ref="D19:E19"/>
    <mergeCell ref="S12:S15"/>
    <mergeCell ref="T12:T13"/>
    <mergeCell ref="D13:E13"/>
    <mergeCell ref="H13:I13"/>
    <mergeCell ref="D15:E15"/>
    <mergeCell ref="P15:Q15"/>
    <mergeCell ref="S16:S19"/>
    <mergeCell ref="T16:T17"/>
    <mergeCell ref="R18:R19"/>
    <mergeCell ref="T18:T19"/>
    <mergeCell ref="A12:A15"/>
    <mergeCell ref="J12:M15"/>
    <mergeCell ref="H15:I15"/>
    <mergeCell ref="T8:T9"/>
    <mergeCell ref="U8:U9"/>
    <mergeCell ref="R10:R11"/>
    <mergeCell ref="T10:T11"/>
    <mergeCell ref="U10:U11"/>
    <mergeCell ref="L9:M9"/>
    <mergeCell ref="P9:Q9"/>
    <mergeCell ref="R8:R9"/>
    <mergeCell ref="S8:S11"/>
    <mergeCell ref="D9:E9"/>
    <mergeCell ref="D11:E11"/>
    <mergeCell ref="A8:A11"/>
    <mergeCell ref="R12:R13"/>
    <mergeCell ref="F8:I11"/>
    <mergeCell ref="B3:E3"/>
    <mergeCell ref="F3:I3"/>
    <mergeCell ref="J3:M3"/>
    <mergeCell ref="N3:Q3"/>
    <mergeCell ref="H5:I5"/>
    <mergeCell ref="L5:M5"/>
    <mergeCell ref="P5:Q5"/>
    <mergeCell ref="P7:Q7"/>
    <mergeCell ref="H7:I7"/>
    <mergeCell ref="L7:M7"/>
    <mergeCell ref="P11:Q11"/>
    <mergeCell ref="L11:M11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V3:W3"/>
    <mergeCell ref="W4:W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U22" sqref="U22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</cols>
  <sheetData>
    <row r="1" spans="1:24" ht="36" customHeight="1" x14ac:dyDescent="0.25">
      <c r="A1" s="446" t="s">
        <v>49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</row>
    <row r="2" spans="1:24" ht="15.75" thickBot="1" x14ac:dyDescent="0.3"/>
    <row r="3" spans="1:24" ht="43.5" thickTop="1" thickBot="1" x14ac:dyDescent="0.3">
      <c r="A3" s="1" t="s">
        <v>0</v>
      </c>
      <c r="B3" s="447">
        <v>1</v>
      </c>
      <c r="C3" s="448"/>
      <c r="D3" s="448"/>
      <c r="E3" s="449"/>
      <c r="F3" s="447">
        <v>2</v>
      </c>
      <c r="G3" s="448"/>
      <c r="H3" s="448"/>
      <c r="I3" s="449"/>
      <c r="J3" s="447">
        <v>3</v>
      </c>
      <c r="K3" s="448"/>
      <c r="L3" s="448"/>
      <c r="M3" s="449"/>
      <c r="N3" s="447">
        <v>4</v>
      </c>
      <c r="O3" s="448"/>
      <c r="P3" s="448"/>
      <c r="Q3" s="449"/>
      <c r="R3" s="450" t="s">
        <v>1</v>
      </c>
      <c r="S3" s="451"/>
      <c r="T3" s="452" t="s">
        <v>2</v>
      </c>
      <c r="U3" s="453"/>
      <c r="V3" s="452" t="s">
        <v>3</v>
      </c>
      <c r="W3" s="453"/>
      <c r="X3" s="2" t="s">
        <v>4</v>
      </c>
    </row>
    <row r="4" spans="1:24" ht="16.5" customHeight="1" thickTop="1" thickBot="1" x14ac:dyDescent="0.3">
      <c r="A4" s="396" t="s">
        <v>17</v>
      </c>
      <c r="B4" s="464"/>
      <c r="C4" s="465"/>
      <c r="D4" s="465"/>
      <c r="E4" s="466"/>
      <c r="F4" s="143">
        <v>15</v>
      </c>
      <c r="G4" s="144">
        <v>11</v>
      </c>
      <c r="H4" s="145"/>
      <c r="I4" s="146"/>
      <c r="J4" s="143">
        <v>15</v>
      </c>
      <c r="K4" s="147">
        <v>7</v>
      </c>
      <c r="L4" s="145"/>
      <c r="M4" s="148"/>
      <c r="N4" s="143">
        <v>13</v>
      </c>
      <c r="O4" s="147">
        <v>15</v>
      </c>
      <c r="P4" s="145">
        <v>11</v>
      </c>
      <c r="Q4" s="148">
        <v>4</v>
      </c>
      <c r="R4" s="390">
        <f>P5+L5+H5</f>
        <v>6</v>
      </c>
      <c r="S4" s="421">
        <f>R4+R6</f>
        <v>12</v>
      </c>
      <c r="T4" s="454">
        <f>J4+J5+L4+N4+N5+P4+H4+F4+F5</f>
        <v>99</v>
      </c>
      <c r="U4" s="456">
        <f>K5+K4+M4+O5+O4+Q4+I4+G4+G5</f>
        <v>60</v>
      </c>
      <c r="V4" s="458">
        <f>T4+T6</f>
        <v>203</v>
      </c>
      <c r="W4" s="473">
        <f>U4+U6</f>
        <v>135</v>
      </c>
      <c r="X4" s="461" t="s">
        <v>44</v>
      </c>
    </row>
    <row r="5" spans="1:24" ht="15.75" customHeight="1" thickBot="1" x14ac:dyDescent="0.3">
      <c r="A5" s="397"/>
      <c r="B5" s="467"/>
      <c r="C5" s="468"/>
      <c r="D5" s="468"/>
      <c r="E5" s="469"/>
      <c r="F5" s="149">
        <v>15</v>
      </c>
      <c r="G5" s="150">
        <v>10</v>
      </c>
      <c r="H5" s="444">
        <v>2</v>
      </c>
      <c r="I5" s="445"/>
      <c r="J5" s="149">
        <v>15</v>
      </c>
      <c r="K5" s="150">
        <v>9</v>
      </c>
      <c r="L5" s="444">
        <v>2</v>
      </c>
      <c r="M5" s="445"/>
      <c r="N5" s="149">
        <v>15</v>
      </c>
      <c r="O5" s="150">
        <v>4</v>
      </c>
      <c r="P5" s="444">
        <v>2</v>
      </c>
      <c r="Q5" s="445"/>
      <c r="R5" s="411"/>
      <c r="S5" s="405"/>
      <c r="T5" s="455"/>
      <c r="U5" s="457"/>
      <c r="V5" s="459"/>
      <c r="W5" s="474"/>
      <c r="X5" s="462"/>
    </row>
    <row r="6" spans="1:24" ht="16.5" customHeight="1" thickTop="1" thickBot="1" x14ac:dyDescent="0.3">
      <c r="A6" s="397"/>
      <c r="B6" s="467"/>
      <c r="C6" s="468"/>
      <c r="D6" s="468"/>
      <c r="E6" s="469"/>
      <c r="F6" s="306">
        <v>16</v>
      </c>
      <c r="G6" s="307">
        <v>14</v>
      </c>
      <c r="H6" s="308"/>
      <c r="I6" s="304"/>
      <c r="J6" s="306">
        <v>15</v>
      </c>
      <c r="K6" s="307">
        <v>6</v>
      </c>
      <c r="L6" s="308"/>
      <c r="M6" s="305"/>
      <c r="N6" s="306">
        <v>14</v>
      </c>
      <c r="O6" s="307">
        <v>16</v>
      </c>
      <c r="P6" s="308">
        <v>11</v>
      </c>
      <c r="Q6" s="305">
        <v>4</v>
      </c>
      <c r="R6" s="390">
        <f>P7+L7+H7</f>
        <v>6</v>
      </c>
      <c r="S6" s="405"/>
      <c r="T6" s="454">
        <f>J6+J7+L6+N6+N7+P6+H6+F6+F7</f>
        <v>104</v>
      </c>
      <c r="U6" s="456">
        <f>K7+K6+M6+O7+O6+Q6+I6+G6+G7</f>
        <v>75</v>
      </c>
      <c r="V6" s="459"/>
      <c r="W6" s="474"/>
      <c r="X6" s="462"/>
    </row>
    <row r="7" spans="1:24" ht="15.75" customHeight="1" thickBot="1" x14ac:dyDescent="0.3">
      <c r="A7" s="414"/>
      <c r="B7" s="470"/>
      <c r="C7" s="471"/>
      <c r="D7" s="471"/>
      <c r="E7" s="472"/>
      <c r="F7" s="304">
        <v>15</v>
      </c>
      <c r="G7" s="309">
        <v>10</v>
      </c>
      <c r="H7" s="442">
        <v>2</v>
      </c>
      <c r="I7" s="443"/>
      <c r="J7" s="310">
        <v>15</v>
      </c>
      <c r="K7" s="309">
        <v>9</v>
      </c>
      <c r="L7" s="442">
        <v>2</v>
      </c>
      <c r="M7" s="443"/>
      <c r="N7" s="310">
        <v>18</v>
      </c>
      <c r="O7" s="309">
        <v>16</v>
      </c>
      <c r="P7" s="442">
        <v>2</v>
      </c>
      <c r="Q7" s="443"/>
      <c r="R7" s="411"/>
      <c r="S7" s="422"/>
      <c r="T7" s="455"/>
      <c r="U7" s="457"/>
      <c r="V7" s="460"/>
      <c r="W7" s="475"/>
      <c r="X7" s="463"/>
    </row>
    <row r="8" spans="1:24" ht="16.5" customHeight="1" thickTop="1" thickBot="1" x14ac:dyDescent="0.3">
      <c r="A8" s="396" t="s">
        <v>18</v>
      </c>
      <c r="B8" s="74">
        <f>G4</f>
        <v>11</v>
      </c>
      <c r="C8" s="75">
        <f>F4</f>
        <v>15</v>
      </c>
      <c r="D8" s="76"/>
      <c r="E8" s="77"/>
      <c r="F8" s="476"/>
      <c r="G8" s="477"/>
      <c r="H8" s="477"/>
      <c r="I8" s="478"/>
      <c r="J8" s="151">
        <v>15</v>
      </c>
      <c r="K8" s="152">
        <v>10</v>
      </c>
      <c r="L8" s="153"/>
      <c r="M8" s="154"/>
      <c r="N8" s="155">
        <v>15</v>
      </c>
      <c r="O8" s="152">
        <v>7</v>
      </c>
      <c r="P8" s="153"/>
      <c r="Q8" s="154"/>
      <c r="R8" s="390">
        <f>P9+L9+D9</f>
        <v>5</v>
      </c>
      <c r="S8" s="421">
        <f>R8+R10</f>
        <v>9</v>
      </c>
      <c r="T8" s="454">
        <f>J8+J9+L8+N8+N9+P8+D8+B8+B9</f>
        <v>81</v>
      </c>
      <c r="U8" s="456">
        <f>K9+K8+M8+O9+O8+Q8+E8+C8+C9</f>
        <v>65</v>
      </c>
      <c r="V8" s="454">
        <f>T8+T10</f>
        <v>171</v>
      </c>
      <c r="W8" s="456">
        <f>U8+U10</f>
        <v>140</v>
      </c>
      <c r="X8" s="461" t="s">
        <v>46</v>
      </c>
    </row>
    <row r="9" spans="1:24" ht="15.75" customHeight="1" thickBot="1" x14ac:dyDescent="0.3">
      <c r="A9" s="397"/>
      <c r="B9" s="83">
        <f>G5</f>
        <v>10</v>
      </c>
      <c r="C9" s="84">
        <f>F5</f>
        <v>15</v>
      </c>
      <c r="D9" s="489">
        <v>1</v>
      </c>
      <c r="E9" s="490"/>
      <c r="F9" s="479"/>
      <c r="G9" s="480"/>
      <c r="H9" s="480"/>
      <c r="I9" s="481"/>
      <c r="J9" s="156">
        <v>15</v>
      </c>
      <c r="K9" s="157">
        <v>9</v>
      </c>
      <c r="L9" s="487">
        <v>2</v>
      </c>
      <c r="M9" s="488"/>
      <c r="N9" s="156">
        <v>15</v>
      </c>
      <c r="O9" s="157">
        <v>9</v>
      </c>
      <c r="P9" s="487">
        <v>2</v>
      </c>
      <c r="Q9" s="488"/>
      <c r="R9" s="411"/>
      <c r="S9" s="405"/>
      <c r="T9" s="455"/>
      <c r="U9" s="457"/>
      <c r="V9" s="509"/>
      <c r="W9" s="507"/>
      <c r="X9" s="462"/>
    </row>
    <row r="10" spans="1:24" ht="16.5" customHeight="1" thickTop="1" thickBot="1" x14ac:dyDescent="0.3">
      <c r="A10" s="397"/>
      <c r="B10" s="87">
        <f>G6</f>
        <v>14</v>
      </c>
      <c r="C10" s="88">
        <f>F6</f>
        <v>16</v>
      </c>
      <c r="D10" s="89"/>
      <c r="E10" s="90"/>
      <c r="F10" s="479"/>
      <c r="G10" s="480"/>
      <c r="H10" s="480"/>
      <c r="I10" s="481"/>
      <c r="J10" s="312">
        <v>15</v>
      </c>
      <c r="K10" s="313">
        <v>7</v>
      </c>
      <c r="L10" s="314"/>
      <c r="M10" s="311"/>
      <c r="N10" s="312">
        <v>13</v>
      </c>
      <c r="O10" s="313">
        <v>15</v>
      </c>
      <c r="P10" s="314">
        <v>8</v>
      </c>
      <c r="Q10" s="311">
        <v>11</v>
      </c>
      <c r="R10" s="390">
        <f>P11+L11+D11</f>
        <v>4</v>
      </c>
      <c r="S10" s="405"/>
      <c r="T10" s="454">
        <f>J10+J11+L10+N10+N11+P10+D10+B10+B11</f>
        <v>90</v>
      </c>
      <c r="U10" s="456">
        <f>K11+K10+M10+O11+O10+Q10+E10+C10+C11</f>
        <v>75</v>
      </c>
      <c r="V10" s="509"/>
      <c r="W10" s="507"/>
      <c r="X10" s="462"/>
    </row>
    <row r="11" spans="1:24" ht="15.75" customHeight="1" thickBot="1" x14ac:dyDescent="0.3">
      <c r="A11" s="414"/>
      <c r="B11" s="94">
        <f>G7</f>
        <v>10</v>
      </c>
      <c r="C11" s="95">
        <f>F7</f>
        <v>15</v>
      </c>
      <c r="D11" s="491">
        <v>1</v>
      </c>
      <c r="E11" s="492"/>
      <c r="F11" s="482"/>
      <c r="G11" s="483"/>
      <c r="H11" s="483"/>
      <c r="I11" s="484"/>
      <c r="J11" s="315">
        <v>15</v>
      </c>
      <c r="K11" s="316">
        <v>6</v>
      </c>
      <c r="L11" s="485">
        <v>2</v>
      </c>
      <c r="M11" s="486"/>
      <c r="N11" s="315">
        <v>15</v>
      </c>
      <c r="O11" s="316">
        <v>5</v>
      </c>
      <c r="P11" s="485">
        <v>1</v>
      </c>
      <c r="Q11" s="486"/>
      <c r="R11" s="411"/>
      <c r="S11" s="422"/>
      <c r="T11" s="455"/>
      <c r="U11" s="457"/>
      <c r="V11" s="510"/>
      <c r="W11" s="508"/>
      <c r="X11" s="463"/>
    </row>
    <row r="12" spans="1:24" ht="16.5" customHeight="1" thickTop="1" thickBot="1" x14ac:dyDescent="0.3">
      <c r="A12" s="396" t="s">
        <v>33</v>
      </c>
      <c r="B12" s="78">
        <f>K4</f>
        <v>7</v>
      </c>
      <c r="C12" s="97">
        <f>J4</f>
        <v>15</v>
      </c>
      <c r="D12" s="98"/>
      <c r="E12" s="99"/>
      <c r="F12" s="100">
        <f>K8</f>
        <v>10</v>
      </c>
      <c r="G12" s="101">
        <f>J8</f>
        <v>15</v>
      </c>
      <c r="H12" s="102"/>
      <c r="I12" s="103"/>
      <c r="J12" s="476"/>
      <c r="K12" s="477"/>
      <c r="L12" s="477"/>
      <c r="M12" s="478"/>
      <c r="N12" s="161">
        <v>6</v>
      </c>
      <c r="O12" s="158">
        <v>15</v>
      </c>
      <c r="P12" s="159"/>
      <c r="Q12" s="160"/>
      <c r="R12" s="390">
        <f>P13+H13+D13</f>
        <v>3</v>
      </c>
      <c r="S12" s="421">
        <f t="shared" ref="S12" si="0">R12+R14</f>
        <v>6</v>
      </c>
      <c r="T12" s="454">
        <f>H12+F12+F13+D12+B12+B13+N12+N13+P12</f>
        <v>50</v>
      </c>
      <c r="U12" s="456">
        <f>I12+G12+G13+E12+C12+C13+O13+O12+Q12</f>
        <v>90</v>
      </c>
      <c r="V12" s="454">
        <f>T12+T14</f>
        <v>101</v>
      </c>
      <c r="W12" s="456">
        <f>U12+U14</f>
        <v>180</v>
      </c>
      <c r="X12" s="461" t="s">
        <v>45</v>
      </c>
    </row>
    <row r="13" spans="1:24" ht="15.75" customHeight="1" thickBot="1" x14ac:dyDescent="0.3">
      <c r="A13" s="397"/>
      <c r="B13" s="104">
        <f>K5</f>
        <v>9</v>
      </c>
      <c r="C13" s="105">
        <f>J5</f>
        <v>15</v>
      </c>
      <c r="D13" s="495">
        <v>1</v>
      </c>
      <c r="E13" s="496"/>
      <c r="F13" s="106">
        <f>K9</f>
        <v>9</v>
      </c>
      <c r="G13" s="107">
        <f>J9</f>
        <v>15</v>
      </c>
      <c r="H13" s="487">
        <v>1</v>
      </c>
      <c r="I13" s="488"/>
      <c r="J13" s="479"/>
      <c r="K13" s="480"/>
      <c r="L13" s="480"/>
      <c r="M13" s="481"/>
      <c r="N13" s="162">
        <v>9</v>
      </c>
      <c r="O13" s="163">
        <v>15</v>
      </c>
      <c r="P13" s="487">
        <v>1</v>
      </c>
      <c r="Q13" s="488"/>
      <c r="R13" s="411"/>
      <c r="S13" s="405"/>
      <c r="T13" s="455"/>
      <c r="U13" s="457"/>
      <c r="V13" s="509"/>
      <c r="W13" s="507"/>
      <c r="X13" s="462"/>
    </row>
    <row r="14" spans="1:24" ht="16.5" customHeight="1" thickTop="1" thickBot="1" x14ac:dyDescent="0.3">
      <c r="A14" s="397"/>
      <c r="B14" s="108">
        <f>K6</f>
        <v>6</v>
      </c>
      <c r="C14" s="109">
        <f>J6</f>
        <v>15</v>
      </c>
      <c r="D14" s="110"/>
      <c r="E14" s="99"/>
      <c r="F14" s="111">
        <f>K10</f>
        <v>7</v>
      </c>
      <c r="G14" s="112">
        <f>J10</f>
        <v>15</v>
      </c>
      <c r="H14" s="113"/>
      <c r="I14" s="103"/>
      <c r="J14" s="479"/>
      <c r="K14" s="480"/>
      <c r="L14" s="480"/>
      <c r="M14" s="481"/>
      <c r="N14" s="318">
        <v>6</v>
      </c>
      <c r="O14" s="319">
        <v>15</v>
      </c>
      <c r="P14" s="320"/>
      <c r="Q14" s="317"/>
      <c r="R14" s="390">
        <f>P15+H15+D15</f>
        <v>3</v>
      </c>
      <c r="S14" s="405"/>
      <c r="T14" s="454">
        <f>H14+F14+F15+D14+B14+B15+N14+N15+P14+N14</f>
        <v>51</v>
      </c>
      <c r="U14" s="456">
        <f>I14+G14+G15+E14+C14+C15+O15+O14+Q14</f>
        <v>90</v>
      </c>
      <c r="V14" s="509"/>
      <c r="W14" s="507"/>
      <c r="X14" s="462"/>
    </row>
    <row r="15" spans="1:24" ht="15.75" customHeight="1" thickBot="1" x14ac:dyDescent="0.3">
      <c r="A15" s="414"/>
      <c r="B15" s="114">
        <f>K7</f>
        <v>9</v>
      </c>
      <c r="C15" s="115">
        <f>J7</f>
        <v>15</v>
      </c>
      <c r="D15" s="497">
        <v>1</v>
      </c>
      <c r="E15" s="498"/>
      <c r="F15" s="96">
        <f>K11</f>
        <v>6</v>
      </c>
      <c r="G15" s="116">
        <f>J11</f>
        <v>15</v>
      </c>
      <c r="H15" s="485">
        <v>1</v>
      </c>
      <c r="I15" s="486"/>
      <c r="J15" s="482"/>
      <c r="K15" s="483"/>
      <c r="L15" s="483"/>
      <c r="M15" s="484"/>
      <c r="N15" s="321">
        <v>11</v>
      </c>
      <c r="O15" s="322">
        <v>15</v>
      </c>
      <c r="P15" s="485">
        <v>1</v>
      </c>
      <c r="Q15" s="486"/>
      <c r="R15" s="411"/>
      <c r="S15" s="422"/>
      <c r="T15" s="455"/>
      <c r="U15" s="457"/>
      <c r="V15" s="510"/>
      <c r="W15" s="508"/>
      <c r="X15" s="463"/>
    </row>
    <row r="16" spans="1:24" ht="16.5" customHeight="1" thickTop="1" thickBot="1" x14ac:dyDescent="0.3">
      <c r="A16" s="396" t="s">
        <v>23</v>
      </c>
      <c r="B16" s="78">
        <f>O4</f>
        <v>15</v>
      </c>
      <c r="C16" s="97">
        <f>N4</f>
        <v>13</v>
      </c>
      <c r="D16" s="98">
        <f>Q4</f>
        <v>4</v>
      </c>
      <c r="E16" s="99">
        <f>P4</f>
        <v>11</v>
      </c>
      <c r="F16" s="100">
        <f>O8</f>
        <v>7</v>
      </c>
      <c r="G16" s="101">
        <f>N8</f>
        <v>15</v>
      </c>
      <c r="H16" s="102"/>
      <c r="I16" s="103"/>
      <c r="J16" s="82">
        <f>O12</f>
        <v>15</v>
      </c>
      <c r="K16" s="79">
        <f>N12</f>
        <v>6</v>
      </c>
      <c r="L16" s="80"/>
      <c r="M16" s="81"/>
      <c r="N16" s="476"/>
      <c r="O16" s="477"/>
      <c r="P16" s="477"/>
      <c r="Q16" s="478"/>
      <c r="R16" s="390">
        <f>H17+D17+L17</f>
        <v>4</v>
      </c>
      <c r="S16" s="421">
        <f>R16+R18</f>
        <v>9</v>
      </c>
      <c r="T16" s="454">
        <f>J16+J17+L16+B16+B17+D16+F16+F17+H16</f>
        <v>69</v>
      </c>
      <c r="U16" s="456">
        <f>K17+K16+M16+C17+C16+E16+I16+G16+G17</f>
        <v>84</v>
      </c>
      <c r="V16" s="454">
        <f>T16+T18</f>
        <v>166</v>
      </c>
      <c r="W16" s="456">
        <f>U16+U18</f>
        <v>180</v>
      </c>
      <c r="X16" s="461" t="s">
        <v>47</v>
      </c>
    </row>
    <row r="17" spans="1:24" ht="15.75" customHeight="1" thickBot="1" x14ac:dyDescent="0.3">
      <c r="A17" s="397"/>
      <c r="B17" s="104">
        <f>O5</f>
        <v>4</v>
      </c>
      <c r="C17" s="105">
        <f>N5</f>
        <v>15</v>
      </c>
      <c r="D17" s="495">
        <v>1</v>
      </c>
      <c r="E17" s="496"/>
      <c r="F17" s="86">
        <f>O9</f>
        <v>9</v>
      </c>
      <c r="G17" s="107">
        <f>N9</f>
        <v>15</v>
      </c>
      <c r="H17" s="487">
        <v>1</v>
      </c>
      <c r="I17" s="488"/>
      <c r="J17" s="85">
        <f>O13</f>
        <v>15</v>
      </c>
      <c r="K17" s="86">
        <f>N13</f>
        <v>9</v>
      </c>
      <c r="L17" s="487">
        <v>2</v>
      </c>
      <c r="M17" s="488"/>
      <c r="N17" s="479"/>
      <c r="O17" s="480"/>
      <c r="P17" s="480"/>
      <c r="Q17" s="481"/>
      <c r="R17" s="411"/>
      <c r="S17" s="405"/>
      <c r="T17" s="455"/>
      <c r="U17" s="457"/>
      <c r="V17" s="509"/>
      <c r="W17" s="507"/>
      <c r="X17" s="462"/>
    </row>
    <row r="18" spans="1:24" ht="16.5" customHeight="1" thickTop="1" thickBot="1" x14ac:dyDescent="0.3">
      <c r="A18" s="397"/>
      <c r="B18" s="108">
        <f>O6</f>
        <v>16</v>
      </c>
      <c r="C18" s="109">
        <f>N6</f>
        <v>14</v>
      </c>
      <c r="D18" s="110">
        <f>Q6</f>
        <v>4</v>
      </c>
      <c r="E18" s="99">
        <f>P6</f>
        <v>11</v>
      </c>
      <c r="F18" s="111">
        <f>O10</f>
        <v>15</v>
      </c>
      <c r="G18" s="112">
        <f>N10</f>
        <v>13</v>
      </c>
      <c r="H18" s="113">
        <f>Q10</f>
        <v>11</v>
      </c>
      <c r="I18" s="103">
        <f>P10</f>
        <v>8</v>
      </c>
      <c r="J18" s="91">
        <f>O14</f>
        <v>15</v>
      </c>
      <c r="K18" s="92">
        <f>N14</f>
        <v>6</v>
      </c>
      <c r="L18" s="93"/>
      <c r="M18" s="81"/>
      <c r="N18" s="479"/>
      <c r="O18" s="480"/>
      <c r="P18" s="480"/>
      <c r="Q18" s="481"/>
      <c r="R18" s="390">
        <f>H19+D19+L19</f>
        <v>5</v>
      </c>
      <c r="S18" s="405"/>
      <c r="T18" s="454">
        <f>J18+J19+L18+B18+B19+D18+F18+F19+H18</f>
        <v>97</v>
      </c>
      <c r="U18" s="456">
        <f>K19+K18+M18+C19+C18+E18+I18+G18+G19</f>
        <v>96</v>
      </c>
      <c r="V18" s="509"/>
      <c r="W18" s="507"/>
      <c r="X18" s="462"/>
    </row>
    <row r="19" spans="1:24" ht="15.75" customHeight="1" thickBot="1" x14ac:dyDescent="0.3">
      <c r="A19" s="398"/>
      <c r="B19" s="117">
        <f>O7</f>
        <v>16</v>
      </c>
      <c r="C19" s="118">
        <f>N7</f>
        <v>18</v>
      </c>
      <c r="D19" s="493">
        <v>1</v>
      </c>
      <c r="E19" s="494"/>
      <c r="F19" s="119">
        <f>O11</f>
        <v>5</v>
      </c>
      <c r="G19" s="120">
        <f>N11</f>
        <v>15</v>
      </c>
      <c r="H19" s="504">
        <v>2</v>
      </c>
      <c r="I19" s="505"/>
      <c r="J19" s="121">
        <f>O15</f>
        <v>15</v>
      </c>
      <c r="K19" s="119">
        <f>N15</f>
        <v>11</v>
      </c>
      <c r="L19" s="504">
        <v>2</v>
      </c>
      <c r="M19" s="505"/>
      <c r="N19" s="501"/>
      <c r="O19" s="502"/>
      <c r="P19" s="502"/>
      <c r="Q19" s="503"/>
      <c r="R19" s="389"/>
      <c r="S19" s="406"/>
      <c r="T19" s="499"/>
      <c r="U19" s="500"/>
      <c r="V19" s="499"/>
      <c r="W19" s="500"/>
      <c r="X19" s="506"/>
    </row>
    <row r="20" spans="1:24" ht="15.75" thickTop="1" x14ac:dyDescent="0.25"/>
    <row r="22" spans="1:24" x14ac:dyDescent="0.25">
      <c r="A22" t="s">
        <v>6</v>
      </c>
    </row>
  </sheetData>
  <mergeCells count="80"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16:A19"/>
    <mergeCell ref="N16:Q19"/>
    <mergeCell ref="R16:R17"/>
    <mergeCell ref="S16:S19"/>
    <mergeCell ref="T16:T17"/>
    <mergeCell ref="H19:I19"/>
    <mergeCell ref="L19:M19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2:A15"/>
    <mergeCell ref="J12:M15"/>
    <mergeCell ref="R12:R13"/>
    <mergeCell ref="S12:S15"/>
    <mergeCell ref="T12:T13"/>
    <mergeCell ref="H15:I15"/>
    <mergeCell ref="P13:Q13"/>
    <mergeCell ref="P15:Q15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8:A11"/>
    <mergeCell ref="F8:I11"/>
    <mergeCell ref="R8:R9"/>
    <mergeCell ref="S8:S11"/>
    <mergeCell ref="T8:T9"/>
    <mergeCell ref="L9:M9"/>
    <mergeCell ref="P9:Q9"/>
    <mergeCell ref="L11:M11"/>
    <mergeCell ref="P11:Q11"/>
    <mergeCell ref="V4:V7"/>
    <mergeCell ref="W4:W7"/>
    <mergeCell ref="X4:X7"/>
    <mergeCell ref="R6:R7"/>
    <mergeCell ref="T6:T7"/>
    <mergeCell ref="U6:U7"/>
    <mergeCell ref="U4:U5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S23" sqref="S2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</cols>
  <sheetData>
    <row r="1" spans="1:24" ht="33.75" customHeight="1" x14ac:dyDescent="0.25">
      <c r="A1" s="446" t="s">
        <v>48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</row>
    <row r="2" spans="1:24" ht="15.75" thickBot="1" x14ac:dyDescent="0.3"/>
    <row r="3" spans="1:24" ht="43.5" thickTop="1" thickBot="1" x14ac:dyDescent="0.3">
      <c r="A3" s="1" t="s">
        <v>0</v>
      </c>
      <c r="B3" s="447">
        <v>1</v>
      </c>
      <c r="C3" s="448"/>
      <c r="D3" s="448"/>
      <c r="E3" s="449"/>
      <c r="F3" s="447">
        <v>2</v>
      </c>
      <c r="G3" s="448"/>
      <c r="H3" s="448"/>
      <c r="I3" s="449"/>
      <c r="J3" s="447">
        <v>3</v>
      </c>
      <c r="K3" s="448"/>
      <c r="L3" s="448"/>
      <c r="M3" s="449"/>
      <c r="N3" s="447">
        <v>4</v>
      </c>
      <c r="O3" s="448"/>
      <c r="P3" s="448"/>
      <c r="Q3" s="449"/>
      <c r="R3" s="450" t="s">
        <v>1</v>
      </c>
      <c r="S3" s="451"/>
      <c r="T3" s="452" t="s">
        <v>2</v>
      </c>
      <c r="U3" s="453"/>
      <c r="V3" s="452" t="s">
        <v>3</v>
      </c>
      <c r="W3" s="453"/>
      <c r="X3" s="2" t="s">
        <v>4</v>
      </c>
    </row>
    <row r="4" spans="1:24" ht="16.5" customHeight="1" thickTop="1" thickBot="1" x14ac:dyDescent="0.3">
      <c r="A4" s="396" t="s">
        <v>21</v>
      </c>
      <c r="B4" s="464"/>
      <c r="C4" s="465"/>
      <c r="D4" s="465"/>
      <c r="E4" s="466"/>
      <c r="F4" s="164">
        <v>15</v>
      </c>
      <c r="G4" s="165">
        <v>5</v>
      </c>
      <c r="H4" s="166"/>
      <c r="I4" s="167"/>
      <c r="J4" s="164">
        <v>4</v>
      </c>
      <c r="K4" s="168">
        <v>15</v>
      </c>
      <c r="L4" s="166"/>
      <c r="M4" s="169"/>
      <c r="N4" s="164">
        <v>15</v>
      </c>
      <c r="O4" s="168">
        <v>0</v>
      </c>
      <c r="P4" s="166"/>
      <c r="Q4" s="169"/>
      <c r="R4" s="390">
        <f>P5+L5+H5</f>
        <v>5</v>
      </c>
      <c r="S4" s="421">
        <f>R4+R6</f>
        <v>10</v>
      </c>
      <c r="T4" s="454">
        <f>J4+J5+L4+N4+N5+P4+H4+F4+F5</f>
        <v>77</v>
      </c>
      <c r="U4" s="456">
        <f>K5+K4+M4+O5+O4+Q4+I4+G4+G5</f>
        <v>41</v>
      </c>
      <c r="V4" s="458">
        <f>T4+T6</f>
        <v>146</v>
      </c>
      <c r="W4" s="473">
        <f>U4+U6</f>
        <v>71</v>
      </c>
      <c r="X4" s="461" t="s">
        <v>46</v>
      </c>
    </row>
    <row r="5" spans="1:24" ht="15.75" customHeight="1" thickBot="1" x14ac:dyDescent="0.3">
      <c r="A5" s="397"/>
      <c r="B5" s="467"/>
      <c r="C5" s="468"/>
      <c r="D5" s="468"/>
      <c r="E5" s="469"/>
      <c r="F5" s="170">
        <v>15</v>
      </c>
      <c r="G5" s="171">
        <v>6</v>
      </c>
      <c r="H5" s="444">
        <v>2</v>
      </c>
      <c r="I5" s="445"/>
      <c r="J5" s="170">
        <v>13</v>
      </c>
      <c r="K5" s="171">
        <v>15</v>
      </c>
      <c r="L5" s="444">
        <v>1</v>
      </c>
      <c r="M5" s="445"/>
      <c r="N5" s="170">
        <v>15</v>
      </c>
      <c r="O5" s="171">
        <v>0</v>
      </c>
      <c r="P5" s="444">
        <v>2</v>
      </c>
      <c r="Q5" s="445"/>
      <c r="R5" s="411"/>
      <c r="S5" s="405"/>
      <c r="T5" s="455"/>
      <c r="U5" s="457"/>
      <c r="V5" s="459"/>
      <c r="W5" s="474"/>
      <c r="X5" s="462"/>
    </row>
    <row r="6" spans="1:24" ht="16.5" customHeight="1" thickTop="1" thickBot="1" x14ac:dyDescent="0.3">
      <c r="A6" s="397"/>
      <c r="B6" s="467"/>
      <c r="C6" s="468"/>
      <c r="D6" s="468"/>
      <c r="E6" s="469"/>
      <c r="F6" s="325">
        <v>15</v>
      </c>
      <c r="G6" s="326">
        <v>0</v>
      </c>
      <c r="H6" s="327"/>
      <c r="I6" s="323"/>
      <c r="J6" s="325">
        <v>6</v>
      </c>
      <c r="K6" s="326">
        <v>15</v>
      </c>
      <c r="L6" s="327"/>
      <c r="M6" s="324"/>
      <c r="N6" s="325">
        <v>15</v>
      </c>
      <c r="O6" s="326">
        <v>0</v>
      </c>
      <c r="P6" s="327"/>
      <c r="Q6" s="324"/>
      <c r="R6" s="390">
        <f>P7+L7+H7</f>
        <v>5</v>
      </c>
      <c r="S6" s="405"/>
      <c r="T6" s="454">
        <f>J6+J7+L6+N6+N7+P6+H6+F6+F7</f>
        <v>69</v>
      </c>
      <c r="U6" s="456">
        <f>K7+K6+M6+O7+O6+Q6+I6+G6+G7</f>
        <v>30</v>
      </c>
      <c r="V6" s="459"/>
      <c r="W6" s="474"/>
      <c r="X6" s="462"/>
    </row>
    <row r="7" spans="1:24" ht="15.75" customHeight="1" thickBot="1" x14ac:dyDescent="0.3">
      <c r="A7" s="414"/>
      <c r="B7" s="470"/>
      <c r="C7" s="471"/>
      <c r="D7" s="471"/>
      <c r="E7" s="472"/>
      <c r="F7" s="323">
        <v>15</v>
      </c>
      <c r="G7" s="328">
        <v>0</v>
      </c>
      <c r="H7" s="442">
        <v>2</v>
      </c>
      <c r="I7" s="443"/>
      <c r="J7" s="329">
        <v>3</v>
      </c>
      <c r="K7" s="328">
        <v>15</v>
      </c>
      <c r="L7" s="442">
        <v>1</v>
      </c>
      <c r="M7" s="443"/>
      <c r="N7" s="329">
        <v>15</v>
      </c>
      <c r="O7" s="328">
        <v>0</v>
      </c>
      <c r="P7" s="442">
        <v>2</v>
      </c>
      <c r="Q7" s="443"/>
      <c r="R7" s="411"/>
      <c r="S7" s="422"/>
      <c r="T7" s="455"/>
      <c r="U7" s="457"/>
      <c r="V7" s="460"/>
      <c r="W7" s="475"/>
      <c r="X7" s="463"/>
    </row>
    <row r="8" spans="1:24" ht="16.5" customHeight="1" thickTop="1" thickBot="1" x14ac:dyDescent="0.3">
      <c r="A8" s="396" t="s">
        <v>22</v>
      </c>
      <c r="B8" s="74">
        <f>G4</f>
        <v>5</v>
      </c>
      <c r="C8" s="75">
        <f>F4</f>
        <v>15</v>
      </c>
      <c r="D8" s="76"/>
      <c r="E8" s="77"/>
      <c r="F8" s="476"/>
      <c r="G8" s="477"/>
      <c r="H8" s="477"/>
      <c r="I8" s="478"/>
      <c r="J8" s="172">
        <v>1</v>
      </c>
      <c r="K8" s="173">
        <v>15</v>
      </c>
      <c r="L8" s="174"/>
      <c r="M8" s="175"/>
      <c r="N8" s="176">
        <v>15</v>
      </c>
      <c r="O8" s="173">
        <v>0</v>
      </c>
      <c r="P8" s="174"/>
      <c r="Q8" s="175"/>
      <c r="R8" s="390">
        <f>P9+L9+D9</f>
        <v>4</v>
      </c>
      <c r="S8" s="421">
        <f>R8+R10</f>
        <v>4</v>
      </c>
      <c r="T8" s="454">
        <f>J8+J9+L8+N8+N9+P8+D8+B8+B9</f>
        <v>54</v>
      </c>
      <c r="U8" s="456">
        <f>K9+K8+M8+O9+O8+Q8+E8+C8+C9</f>
        <v>60</v>
      </c>
      <c r="V8" s="454">
        <f>T8+T10</f>
        <v>54</v>
      </c>
      <c r="W8" s="456">
        <f>U8+U10</f>
        <v>120</v>
      </c>
      <c r="X8" s="461" t="s">
        <v>47</v>
      </c>
    </row>
    <row r="9" spans="1:24" ht="15.75" customHeight="1" thickBot="1" x14ac:dyDescent="0.3">
      <c r="A9" s="397"/>
      <c r="B9" s="83">
        <f>G5</f>
        <v>6</v>
      </c>
      <c r="C9" s="84">
        <f>F5</f>
        <v>15</v>
      </c>
      <c r="D9" s="489">
        <v>1</v>
      </c>
      <c r="E9" s="490"/>
      <c r="F9" s="479"/>
      <c r="G9" s="480"/>
      <c r="H9" s="480"/>
      <c r="I9" s="481"/>
      <c r="J9" s="177">
        <v>12</v>
      </c>
      <c r="K9" s="178">
        <v>15</v>
      </c>
      <c r="L9" s="487">
        <v>1</v>
      </c>
      <c r="M9" s="488"/>
      <c r="N9" s="177">
        <v>15</v>
      </c>
      <c r="O9" s="178">
        <v>0</v>
      </c>
      <c r="P9" s="487">
        <v>2</v>
      </c>
      <c r="Q9" s="488"/>
      <c r="R9" s="411"/>
      <c r="S9" s="405"/>
      <c r="T9" s="455"/>
      <c r="U9" s="457"/>
      <c r="V9" s="509"/>
      <c r="W9" s="507"/>
      <c r="X9" s="462"/>
    </row>
    <row r="10" spans="1:24" ht="16.5" customHeight="1" thickTop="1" thickBot="1" x14ac:dyDescent="0.3">
      <c r="A10" s="397"/>
      <c r="B10" s="87">
        <f>G6</f>
        <v>0</v>
      </c>
      <c r="C10" s="88">
        <f>F6</f>
        <v>15</v>
      </c>
      <c r="D10" s="89"/>
      <c r="E10" s="90"/>
      <c r="F10" s="479"/>
      <c r="G10" s="480"/>
      <c r="H10" s="480"/>
      <c r="I10" s="481"/>
      <c r="J10" s="331">
        <v>0</v>
      </c>
      <c r="K10" s="332">
        <v>15</v>
      </c>
      <c r="L10" s="333"/>
      <c r="M10" s="330"/>
      <c r="N10" s="331"/>
      <c r="O10" s="332"/>
      <c r="P10" s="333"/>
      <c r="Q10" s="330"/>
      <c r="R10" s="390">
        <f>P11+L11+D11</f>
        <v>0</v>
      </c>
      <c r="S10" s="405"/>
      <c r="T10" s="454">
        <f>J10+J11+L10+N10+N11+P10+D10+B10+B11</f>
        <v>0</v>
      </c>
      <c r="U10" s="456">
        <f>K11+K10+M10+O11+O10+Q10+E10+C10+C11</f>
        <v>60</v>
      </c>
      <c r="V10" s="509"/>
      <c r="W10" s="507"/>
      <c r="X10" s="462"/>
    </row>
    <row r="11" spans="1:24" ht="15.75" customHeight="1" thickBot="1" x14ac:dyDescent="0.3">
      <c r="A11" s="414"/>
      <c r="B11" s="94">
        <f>G7</f>
        <v>0</v>
      </c>
      <c r="C11" s="95">
        <f>F7</f>
        <v>15</v>
      </c>
      <c r="D11" s="491">
        <v>0</v>
      </c>
      <c r="E11" s="492"/>
      <c r="F11" s="482"/>
      <c r="G11" s="483"/>
      <c r="H11" s="483"/>
      <c r="I11" s="484"/>
      <c r="J11" s="334">
        <v>0</v>
      </c>
      <c r="K11" s="335">
        <v>15</v>
      </c>
      <c r="L11" s="485">
        <v>0</v>
      </c>
      <c r="M11" s="486"/>
      <c r="N11" s="334"/>
      <c r="O11" s="335"/>
      <c r="P11" s="485">
        <v>0</v>
      </c>
      <c r="Q11" s="486"/>
      <c r="R11" s="411"/>
      <c r="S11" s="422"/>
      <c r="T11" s="455"/>
      <c r="U11" s="457"/>
      <c r="V11" s="510"/>
      <c r="W11" s="508"/>
      <c r="X11" s="463"/>
    </row>
    <row r="12" spans="1:24" ht="16.5" customHeight="1" thickTop="1" thickBot="1" x14ac:dyDescent="0.3">
      <c r="A12" s="396" t="s">
        <v>19</v>
      </c>
      <c r="B12" s="78">
        <f>K4</f>
        <v>15</v>
      </c>
      <c r="C12" s="97">
        <f>J4</f>
        <v>4</v>
      </c>
      <c r="D12" s="98"/>
      <c r="E12" s="99"/>
      <c r="F12" s="100">
        <f>K8</f>
        <v>15</v>
      </c>
      <c r="G12" s="101">
        <f>J8</f>
        <v>1</v>
      </c>
      <c r="H12" s="102"/>
      <c r="I12" s="103"/>
      <c r="J12" s="476"/>
      <c r="K12" s="477"/>
      <c r="L12" s="477"/>
      <c r="M12" s="478"/>
      <c r="N12" s="182">
        <v>15</v>
      </c>
      <c r="O12" s="179">
        <v>0</v>
      </c>
      <c r="P12" s="180"/>
      <c r="Q12" s="181"/>
      <c r="R12" s="390">
        <f>P13+H13+D13</f>
        <v>6</v>
      </c>
      <c r="S12" s="421">
        <f t="shared" ref="S12" si="0">R12+R14</f>
        <v>12</v>
      </c>
      <c r="T12" s="454">
        <f>H12+F12+F13+D12+B12+B13+N12+N13+P12</f>
        <v>90</v>
      </c>
      <c r="U12" s="456">
        <f>I12+G12+G13+E12+C12+C13+O13+O12+Q12</f>
        <v>30</v>
      </c>
      <c r="V12" s="454">
        <f>T12+T14</f>
        <v>195</v>
      </c>
      <c r="W12" s="456">
        <f>U12+U14</f>
        <v>39</v>
      </c>
      <c r="X12" s="461" t="s">
        <v>44</v>
      </c>
    </row>
    <row r="13" spans="1:24" ht="15.75" customHeight="1" thickBot="1" x14ac:dyDescent="0.3">
      <c r="A13" s="397"/>
      <c r="B13" s="104">
        <f>K5</f>
        <v>15</v>
      </c>
      <c r="C13" s="105">
        <f>J5</f>
        <v>13</v>
      </c>
      <c r="D13" s="495">
        <v>2</v>
      </c>
      <c r="E13" s="496"/>
      <c r="F13" s="106">
        <f>K9</f>
        <v>15</v>
      </c>
      <c r="G13" s="107">
        <f>J9</f>
        <v>12</v>
      </c>
      <c r="H13" s="487">
        <v>2</v>
      </c>
      <c r="I13" s="488"/>
      <c r="J13" s="479"/>
      <c r="K13" s="480"/>
      <c r="L13" s="480"/>
      <c r="M13" s="481"/>
      <c r="N13" s="183">
        <v>15</v>
      </c>
      <c r="O13" s="184">
        <v>0</v>
      </c>
      <c r="P13" s="487">
        <v>2</v>
      </c>
      <c r="Q13" s="488"/>
      <c r="R13" s="411"/>
      <c r="S13" s="405"/>
      <c r="T13" s="455"/>
      <c r="U13" s="457"/>
      <c r="V13" s="509"/>
      <c r="W13" s="507"/>
      <c r="X13" s="462"/>
    </row>
    <row r="14" spans="1:24" ht="16.5" customHeight="1" thickTop="1" thickBot="1" x14ac:dyDescent="0.3">
      <c r="A14" s="397"/>
      <c r="B14" s="108">
        <f>K6</f>
        <v>15</v>
      </c>
      <c r="C14" s="109">
        <f>J6</f>
        <v>6</v>
      </c>
      <c r="D14" s="110"/>
      <c r="E14" s="99"/>
      <c r="F14" s="111">
        <f>K10</f>
        <v>15</v>
      </c>
      <c r="G14" s="112">
        <f>J10</f>
        <v>0</v>
      </c>
      <c r="H14" s="113"/>
      <c r="I14" s="103"/>
      <c r="J14" s="479"/>
      <c r="K14" s="480"/>
      <c r="L14" s="480"/>
      <c r="M14" s="481"/>
      <c r="N14" s="337">
        <v>15</v>
      </c>
      <c r="O14" s="338">
        <v>0</v>
      </c>
      <c r="P14" s="339"/>
      <c r="Q14" s="336"/>
      <c r="R14" s="390">
        <f>P15+H15+D15</f>
        <v>6</v>
      </c>
      <c r="S14" s="405"/>
      <c r="T14" s="454">
        <f>H14+F14+F15+D14+B14+B15+N14+N15+P14+N14</f>
        <v>105</v>
      </c>
      <c r="U14" s="456">
        <f>I14+G14+G15+E14+C14+C15+O15+O14+Q14</f>
        <v>9</v>
      </c>
      <c r="V14" s="509"/>
      <c r="W14" s="507"/>
      <c r="X14" s="462"/>
    </row>
    <row r="15" spans="1:24" ht="15.75" customHeight="1" thickBot="1" x14ac:dyDescent="0.3">
      <c r="A15" s="414"/>
      <c r="B15" s="114">
        <f>K7</f>
        <v>15</v>
      </c>
      <c r="C15" s="115">
        <f>J7</f>
        <v>3</v>
      </c>
      <c r="D15" s="497">
        <v>2</v>
      </c>
      <c r="E15" s="498"/>
      <c r="F15" s="96">
        <f>K11</f>
        <v>15</v>
      </c>
      <c r="G15" s="116">
        <f>J11</f>
        <v>0</v>
      </c>
      <c r="H15" s="485">
        <v>2</v>
      </c>
      <c r="I15" s="486"/>
      <c r="J15" s="482"/>
      <c r="K15" s="483"/>
      <c r="L15" s="483"/>
      <c r="M15" s="484"/>
      <c r="N15" s="340">
        <v>15</v>
      </c>
      <c r="O15" s="341">
        <v>0</v>
      </c>
      <c r="P15" s="485">
        <v>2</v>
      </c>
      <c r="Q15" s="486"/>
      <c r="R15" s="411"/>
      <c r="S15" s="422"/>
      <c r="T15" s="455"/>
      <c r="U15" s="457"/>
      <c r="V15" s="510"/>
      <c r="W15" s="508"/>
      <c r="X15" s="463"/>
    </row>
    <row r="16" spans="1:24" ht="16.5" customHeight="1" thickTop="1" thickBot="1" x14ac:dyDescent="0.3">
      <c r="A16" s="396" t="s">
        <v>37</v>
      </c>
      <c r="B16" s="78">
        <f>O4</f>
        <v>0</v>
      </c>
      <c r="C16" s="97">
        <f>N4</f>
        <v>15</v>
      </c>
      <c r="D16" s="98"/>
      <c r="E16" s="99"/>
      <c r="F16" s="100">
        <f>O8</f>
        <v>0</v>
      </c>
      <c r="G16" s="101">
        <f>N8</f>
        <v>15</v>
      </c>
      <c r="H16" s="102"/>
      <c r="I16" s="103"/>
      <c r="J16" s="82">
        <f>O12</f>
        <v>0</v>
      </c>
      <c r="K16" s="79">
        <f>N12</f>
        <v>15</v>
      </c>
      <c r="L16" s="80"/>
      <c r="M16" s="81"/>
      <c r="N16" s="476"/>
      <c r="O16" s="477"/>
      <c r="P16" s="477"/>
      <c r="Q16" s="478"/>
      <c r="R16" s="390">
        <f>H17+D17+L17</f>
        <v>0</v>
      </c>
      <c r="S16" s="421">
        <f>R16+R18</f>
        <v>0</v>
      </c>
      <c r="T16" s="454">
        <f>J16+J17+L16+B16+B17+D16+F16+F17+H16</f>
        <v>0</v>
      </c>
      <c r="U16" s="456">
        <f>K17+K16+M16+C17+C16+E16+I16+G16+G17</f>
        <v>90</v>
      </c>
      <c r="V16" s="454">
        <f>T16+T18</f>
        <v>0</v>
      </c>
      <c r="W16" s="456">
        <f>U16+U18</f>
        <v>150</v>
      </c>
      <c r="X16" s="461" t="s">
        <v>45</v>
      </c>
    </row>
    <row r="17" spans="1:24" ht="15.75" customHeight="1" thickBot="1" x14ac:dyDescent="0.3">
      <c r="A17" s="397"/>
      <c r="B17" s="104">
        <f>O5</f>
        <v>0</v>
      </c>
      <c r="C17" s="105">
        <f>N5</f>
        <v>15</v>
      </c>
      <c r="D17" s="495">
        <v>0</v>
      </c>
      <c r="E17" s="496"/>
      <c r="F17" s="86">
        <f>O9</f>
        <v>0</v>
      </c>
      <c r="G17" s="107">
        <f>N9</f>
        <v>15</v>
      </c>
      <c r="H17" s="487">
        <v>0</v>
      </c>
      <c r="I17" s="488"/>
      <c r="J17" s="85">
        <f>O13</f>
        <v>0</v>
      </c>
      <c r="K17" s="86">
        <f>N13</f>
        <v>15</v>
      </c>
      <c r="L17" s="487">
        <v>0</v>
      </c>
      <c r="M17" s="488"/>
      <c r="N17" s="479"/>
      <c r="O17" s="480"/>
      <c r="P17" s="480"/>
      <c r="Q17" s="481"/>
      <c r="R17" s="391"/>
      <c r="S17" s="405"/>
      <c r="T17" s="455"/>
      <c r="U17" s="457"/>
      <c r="V17" s="509"/>
      <c r="W17" s="507"/>
      <c r="X17" s="462"/>
    </row>
    <row r="18" spans="1:24" ht="16.5" customHeight="1" thickTop="1" thickBot="1" x14ac:dyDescent="0.3">
      <c r="A18" s="397"/>
      <c r="B18" s="108">
        <f>O6</f>
        <v>0</v>
      </c>
      <c r="C18" s="109">
        <f>N6</f>
        <v>15</v>
      </c>
      <c r="D18" s="110"/>
      <c r="E18" s="99"/>
      <c r="F18" s="111">
        <f>O10</f>
        <v>0</v>
      </c>
      <c r="G18" s="112">
        <f>N10</f>
        <v>0</v>
      </c>
      <c r="H18" s="113"/>
      <c r="I18" s="103"/>
      <c r="J18" s="91">
        <f>O14</f>
        <v>0</v>
      </c>
      <c r="K18" s="92">
        <f>N14</f>
        <v>15</v>
      </c>
      <c r="L18" s="93"/>
      <c r="M18" s="81"/>
      <c r="N18" s="479"/>
      <c r="O18" s="480"/>
      <c r="P18" s="480"/>
      <c r="Q18" s="481"/>
      <c r="R18" s="511">
        <f>H19+D19+L19</f>
        <v>0</v>
      </c>
      <c r="S18" s="405"/>
      <c r="T18" s="454">
        <f>J18+J19+L18+B18+B19+D18+F18+F19+H18</f>
        <v>0</v>
      </c>
      <c r="U18" s="456">
        <f>K19+K18+M18+C19+C18+E18+I18+G18+G19</f>
        <v>60</v>
      </c>
      <c r="V18" s="509"/>
      <c r="W18" s="507"/>
      <c r="X18" s="462"/>
    </row>
    <row r="19" spans="1:24" ht="15.75" customHeight="1" thickBot="1" x14ac:dyDescent="0.3">
      <c r="A19" s="398"/>
      <c r="B19" s="117">
        <f>O7</f>
        <v>0</v>
      </c>
      <c r="C19" s="118">
        <f>N7</f>
        <v>15</v>
      </c>
      <c r="D19" s="493">
        <v>0</v>
      </c>
      <c r="E19" s="494"/>
      <c r="F19" s="119">
        <f>O11</f>
        <v>0</v>
      </c>
      <c r="G19" s="120">
        <f>N11</f>
        <v>0</v>
      </c>
      <c r="H19" s="504">
        <v>0</v>
      </c>
      <c r="I19" s="505"/>
      <c r="J19" s="121">
        <f>O15</f>
        <v>0</v>
      </c>
      <c r="K19" s="119">
        <f>N15</f>
        <v>15</v>
      </c>
      <c r="L19" s="504">
        <v>0</v>
      </c>
      <c r="M19" s="505"/>
      <c r="N19" s="501"/>
      <c r="O19" s="502"/>
      <c r="P19" s="502"/>
      <c r="Q19" s="503"/>
      <c r="R19" s="512"/>
      <c r="S19" s="406"/>
      <c r="T19" s="499"/>
      <c r="U19" s="500"/>
      <c r="V19" s="499"/>
      <c r="W19" s="500"/>
      <c r="X19" s="506"/>
    </row>
    <row r="20" spans="1:24" ht="15.75" thickTop="1" x14ac:dyDescent="0.25"/>
    <row r="22" spans="1:24" x14ac:dyDescent="0.25">
      <c r="A22" t="s">
        <v>6</v>
      </c>
    </row>
  </sheetData>
  <mergeCells count="80"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16:A19"/>
    <mergeCell ref="N16:Q19"/>
    <mergeCell ref="R16:R17"/>
    <mergeCell ref="S16:S19"/>
    <mergeCell ref="T16:T17"/>
    <mergeCell ref="H19:I19"/>
    <mergeCell ref="L19:M19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2:A15"/>
    <mergeCell ref="J12:M15"/>
    <mergeCell ref="R12:R13"/>
    <mergeCell ref="S12:S15"/>
    <mergeCell ref="T12:T13"/>
    <mergeCell ref="H15:I15"/>
    <mergeCell ref="P13:Q13"/>
    <mergeCell ref="P15:Q15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8:A11"/>
    <mergeCell ref="F8:I11"/>
    <mergeCell ref="R8:R9"/>
    <mergeCell ref="S8:S11"/>
    <mergeCell ref="T8:T9"/>
    <mergeCell ref="L9:M9"/>
    <mergeCell ref="P9:Q9"/>
    <mergeCell ref="L11:M11"/>
    <mergeCell ref="P11:Q11"/>
    <mergeCell ref="V4:V7"/>
    <mergeCell ref="W4:W7"/>
    <mergeCell ref="X4:X7"/>
    <mergeCell ref="R6:R7"/>
    <mergeCell ref="T6:T7"/>
    <mergeCell ref="U6:U7"/>
    <mergeCell ref="U4:U5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showZeros="0" workbookViewId="0">
      <selection activeCell="M22" sqref="M22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</cols>
  <sheetData>
    <row r="1" spans="1:24" ht="34.5" customHeight="1" x14ac:dyDescent="0.25">
      <c r="A1" s="446" t="s">
        <v>43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</row>
    <row r="2" spans="1:24" ht="15.75" thickBot="1" x14ac:dyDescent="0.3"/>
    <row r="3" spans="1:24" ht="43.5" thickTop="1" thickBot="1" x14ac:dyDescent="0.3">
      <c r="A3" s="1" t="s">
        <v>0</v>
      </c>
      <c r="B3" s="447">
        <v>1</v>
      </c>
      <c r="C3" s="448"/>
      <c r="D3" s="448"/>
      <c r="E3" s="449"/>
      <c r="F3" s="447">
        <v>2</v>
      </c>
      <c r="G3" s="448"/>
      <c r="H3" s="448"/>
      <c r="I3" s="449"/>
      <c r="J3" s="447">
        <v>3</v>
      </c>
      <c r="K3" s="448"/>
      <c r="L3" s="448"/>
      <c r="M3" s="449"/>
      <c r="N3" s="447">
        <v>4</v>
      </c>
      <c r="O3" s="448"/>
      <c r="P3" s="448"/>
      <c r="Q3" s="449"/>
      <c r="R3" s="450" t="s">
        <v>1</v>
      </c>
      <c r="S3" s="451"/>
      <c r="T3" s="452" t="s">
        <v>2</v>
      </c>
      <c r="U3" s="453"/>
      <c r="V3" s="452" t="s">
        <v>3</v>
      </c>
      <c r="W3" s="453"/>
      <c r="X3" s="2" t="s">
        <v>4</v>
      </c>
    </row>
    <row r="4" spans="1:24" ht="16.5" customHeight="1" thickTop="1" thickBot="1" x14ac:dyDescent="0.3">
      <c r="A4" s="396" t="s">
        <v>38</v>
      </c>
      <c r="B4" s="464"/>
      <c r="C4" s="465"/>
      <c r="D4" s="465"/>
      <c r="E4" s="466"/>
      <c r="F4" s="3">
        <v>15</v>
      </c>
      <c r="G4" s="4">
        <v>11</v>
      </c>
      <c r="H4" s="5"/>
      <c r="I4" s="6"/>
      <c r="J4" s="3">
        <v>15</v>
      </c>
      <c r="K4" s="7">
        <v>10</v>
      </c>
      <c r="L4" s="5">
        <v>11</v>
      </c>
      <c r="M4" s="8">
        <v>9</v>
      </c>
      <c r="N4" s="3">
        <v>15</v>
      </c>
      <c r="O4" s="7">
        <v>9</v>
      </c>
      <c r="P4" s="5"/>
      <c r="Q4" s="8"/>
      <c r="R4" s="390">
        <f>P5+L5+H5</f>
        <v>6</v>
      </c>
      <c r="S4" s="421">
        <f>R4+R6</f>
        <v>11</v>
      </c>
      <c r="T4" s="454">
        <f>J4+J5+L4+N4+N5+P4+H4+F4+F5</f>
        <v>94</v>
      </c>
      <c r="U4" s="456">
        <f>K5+K4+M4+O5+O4+Q4+I4+G4+G5</f>
        <v>79</v>
      </c>
      <c r="V4" s="458">
        <f>T4+T6</f>
        <v>187</v>
      </c>
      <c r="W4" s="473">
        <f>U4+U6</f>
        <v>153</v>
      </c>
      <c r="X4" s="461" t="s">
        <v>44</v>
      </c>
    </row>
    <row r="5" spans="1:24" ht="15.75" customHeight="1" thickBot="1" x14ac:dyDescent="0.3">
      <c r="A5" s="397"/>
      <c r="B5" s="467"/>
      <c r="C5" s="468"/>
      <c r="D5" s="468"/>
      <c r="E5" s="469"/>
      <c r="F5" s="9">
        <v>15</v>
      </c>
      <c r="G5" s="10">
        <v>12</v>
      </c>
      <c r="H5" s="444">
        <v>2</v>
      </c>
      <c r="I5" s="445"/>
      <c r="J5" s="9">
        <v>8</v>
      </c>
      <c r="K5" s="10">
        <v>15</v>
      </c>
      <c r="L5" s="444">
        <v>2</v>
      </c>
      <c r="M5" s="445"/>
      <c r="N5" s="9">
        <v>15</v>
      </c>
      <c r="O5" s="10">
        <v>13</v>
      </c>
      <c r="P5" s="444">
        <v>2</v>
      </c>
      <c r="Q5" s="445"/>
      <c r="R5" s="411"/>
      <c r="S5" s="405"/>
      <c r="T5" s="455"/>
      <c r="U5" s="457"/>
      <c r="V5" s="459"/>
      <c r="W5" s="474"/>
      <c r="X5" s="462"/>
    </row>
    <row r="6" spans="1:24" ht="16.5" customHeight="1" thickTop="1" thickBot="1" x14ac:dyDescent="0.3">
      <c r="A6" s="397"/>
      <c r="B6" s="467"/>
      <c r="C6" s="468"/>
      <c r="D6" s="468"/>
      <c r="E6" s="469"/>
      <c r="F6" s="363">
        <v>15</v>
      </c>
      <c r="G6" s="364">
        <v>8</v>
      </c>
      <c r="H6" s="365"/>
      <c r="I6" s="361"/>
      <c r="J6" s="363">
        <v>15</v>
      </c>
      <c r="K6" s="364">
        <v>7</v>
      </c>
      <c r="L6" s="365">
        <v>11</v>
      </c>
      <c r="M6" s="362">
        <v>9</v>
      </c>
      <c r="N6" s="363">
        <v>14</v>
      </c>
      <c r="O6" s="364">
        <v>16</v>
      </c>
      <c r="P6" s="365"/>
      <c r="Q6" s="362"/>
      <c r="R6" s="390">
        <f>P7+L7+H7</f>
        <v>5</v>
      </c>
      <c r="S6" s="405"/>
      <c r="T6" s="454">
        <f>J6+J7+L6+N6+N7+P6+H6+F6+F7</f>
        <v>93</v>
      </c>
      <c r="U6" s="456">
        <f>K7+K6+M6+O7+O6+Q6+I6+G6+G7</f>
        <v>74</v>
      </c>
      <c r="V6" s="459"/>
      <c r="W6" s="474"/>
      <c r="X6" s="462"/>
    </row>
    <row r="7" spans="1:24" ht="15.75" customHeight="1" thickBot="1" x14ac:dyDescent="0.3">
      <c r="A7" s="414"/>
      <c r="B7" s="470"/>
      <c r="C7" s="471"/>
      <c r="D7" s="471"/>
      <c r="E7" s="472"/>
      <c r="F7" s="361">
        <v>15</v>
      </c>
      <c r="G7" s="366">
        <v>4</v>
      </c>
      <c r="H7" s="442">
        <v>2</v>
      </c>
      <c r="I7" s="443"/>
      <c r="J7" s="367">
        <v>11</v>
      </c>
      <c r="K7" s="366">
        <v>15</v>
      </c>
      <c r="L7" s="442">
        <v>2</v>
      </c>
      <c r="M7" s="443"/>
      <c r="N7" s="367">
        <v>12</v>
      </c>
      <c r="O7" s="366">
        <v>15</v>
      </c>
      <c r="P7" s="442">
        <v>1</v>
      </c>
      <c r="Q7" s="443"/>
      <c r="R7" s="411"/>
      <c r="S7" s="422"/>
      <c r="T7" s="455"/>
      <c r="U7" s="457"/>
      <c r="V7" s="460"/>
      <c r="W7" s="475"/>
      <c r="X7" s="463"/>
    </row>
    <row r="8" spans="1:24" ht="16.5" customHeight="1" thickTop="1" thickBot="1" x14ac:dyDescent="0.3">
      <c r="A8" s="396" t="s">
        <v>39</v>
      </c>
      <c r="B8" s="74">
        <f>G4</f>
        <v>11</v>
      </c>
      <c r="C8" s="75">
        <f>F4</f>
        <v>15</v>
      </c>
      <c r="D8" s="76">
        <f>I4</f>
        <v>0</v>
      </c>
      <c r="E8" s="77">
        <f>H4</f>
        <v>0</v>
      </c>
      <c r="F8" s="476"/>
      <c r="G8" s="477"/>
      <c r="H8" s="477"/>
      <c r="I8" s="478"/>
      <c r="J8" s="78">
        <v>10</v>
      </c>
      <c r="K8" s="79">
        <v>15</v>
      </c>
      <c r="L8" s="80"/>
      <c r="M8" s="81"/>
      <c r="N8" s="82">
        <v>11</v>
      </c>
      <c r="O8" s="79">
        <v>15</v>
      </c>
      <c r="P8" s="80"/>
      <c r="Q8" s="81"/>
      <c r="R8" s="390">
        <f>P9+L9+D9</f>
        <v>3</v>
      </c>
      <c r="S8" s="421">
        <f>R8+R10</f>
        <v>6</v>
      </c>
      <c r="T8" s="454">
        <f>J8+J9+L8+N8+N9+P8+D8+B8+B9</f>
        <v>65</v>
      </c>
      <c r="U8" s="456">
        <f>K9+K8+M8+O9+O8+Q8+E8+C8+C9</f>
        <v>90</v>
      </c>
      <c r="V8" s="454">
        <f>T8+T10</f>
        <v>111</v>
      </c>
      <c r="W8" s="456">
        <f>U8+U10</f>
        <v>180</v>
      </c>
      <c r="X8" s="461" t="s">
        <v>45</v>
      </c>
    </row>
    <row r="9" spans="1:24" ht="15.75" customHeight="1" thickBot="1" x14ac:dyDescent="0.3">
      <c r="A9" s="397"/>
      <c r="B9" s="83">
        <f>G5</f>
        <v>12</v>
      </c>
      <c r="C9" s="84">
        <f>F5</f>
        <v>15</v>
      </c>
      <c r="D9" s="489">
        <v>1</v>
      </c>
      <c r="E9" s="490"/>
      <c r="F9" s="479"/>
      <c r="G9" s="480"/>
      <c r="H9" s="480"/>
      <c r="I9" s="481"/>
      <c r="J9" s="85">
        <v>13</v>
      </c>
      <c r="K9" s="86">
        <v>15</v>
      </c>
      <c r="L9" s="487">
        <v>1</v>
      </c>
      <c r="M9" s="488"/>
      <c r="N9" s="85">
        <v>8</v>
      </c>
      <c r="O9" s="86">
        <v>15</v>
      </c>
      <c r="P9" s="487">
        <v>1</v>
      </c>
      <c r="Q9" s="488"/>
      <c r="R9" s="411"/>
      <c r="S9" s="405"/>
      <c r="T9" s="455"/>
      <c r="U9" s="457"/>
      <c r="V9" s="509"/>
      <c r="W9" s="507"/>
      <c r="X9" s="462"/>
    </row>
    <row r="10" spans="1:24" ht="16.5" customHeight="1" thickTop="1" thickBot="1" x14ac:dyDescent="0.3">
      <c r="A10" s="397"/>
      <c r="B10" s="87">
        <f>G6</f>
        <v>8</v>
      </c>
      <c r="C10" s="88">
        <f>F6</f>
        <v>15</v>
      </c>
      <c r="D10" s="89">
        <f>I6</f>
        <v>0</v>
      </c>
      <c r="E10" s="90">
        <f>H6</f>
        <v>0</v>
      </c>
      <c r="F10" s="479"/>
      <c r="G10" s="480"/>
      <c r="H10" s="480"/>
      <c r="I10" s="481"/>
      <c r="J10" s="369">
        <v>13</v>
      </c>
      <c r="K10" s="370">
        <v>15</v>
      </c>
      <c r="L10" s="371"/>
      <c r="M10" s="368"/>
      <c r="N10" s="369">
        <v>7</v>
      </c>
      <c r="O10" s="370">
        <v>15</v>
      </c>
      <c r="P10" s="371"/>
      <c r="Q10" s="368"/>
      <c r="R10" s="390">
        <f>P11+L11+D11</f>
        <v>3</v>
      </c>
      <c r="S10" s="405"/>
      <c r="T10" s="454">
        <f>J10+J11+L10+N10+N11+P10+D10+B10+B11</f>
        <v>46</v>
      </c>
      <c r="U10" s="456">
        <f>K11+K10+M10+O11+O10+Q10+E10+C10+C11</f>
        <v>90</v>
      </c>
      <c r="V10" s="509"/>
      <c r="W10" s="507"/>
      <c r="X10" s="462"/>
    </row>
    <row r="11" spans="1:24" ht="15.75" customHeight="1" thickBot="1" x14ac:dyDescent="0.3">
      <c r="A11" s="414"/>
      <c r="B11" s="94">
        <f>G7</f>
        <v>4</v>
      </c>
      <c r="C11" s="95">
        <f>F7</f>
        <v>15</v>
      </c>
      <c r="D11" s="491">
        <v>1</v>
      </c>
      <c r="E11" s="492"/>
      <c r="F11" s="482"/>
      <c r="G11" s="483"/>
      <c r="H11" s="483"/>
      <c r="I11" s="484"/>
      <c r="J11" s="372">
        <v>7</v>
      </c>
      <c r="K11" s="373">
        <v>15</v>
      </c>
      <c r="L11" s="485">
        <v>1</v>
      </c>
      <c r="M11" s="486"/>
      <c r="N11" s="372">
        <v>7</v>
      </c>
      <c r="O11" s="373">
        <v>15</v>
      </c>
      <c r="P11" s="485">
        <v>1</v>
      </c>
      <c r="Q11" s="486"/>
      <c r="R11" s="411"/>
      <c r="S11" s="422"/>
      <c r="T11" s="455"/>
      <c r="U11" s="457"/>
      <c r="V11" s="510"/>
      <c r="W11" s="508"/>
      <c r="X11" s="463"/>
    </row>
    <row r="12" spans="1:24" ht="16.5" customHeight="1" thickTop="1" thickBot="1" x14ac:dyDescent="0.3">
      <c r="A12" s="396" t="s">
        <v>20</v>
      </c>
      <c r="B12" s="78">
        <f>K4</f>
        <v>10</v>
      </c>
      <c r="C12" s="97">
        <f>J4</f>
        <v>15</v>
      </c>
      <c r="D12" s="98">
        <f>M4</f>
        <v>9</v>
      </c>
      <c r="E12" s="99">
        <f>L4</f>
        <v>11</v>
      </c>
      <c r="F12" s="100">
        <f>K8</f>
        <v>15</v>
      </c>
      <c r="G12" s="101">
        <f>J8</f>
        <v>10</v>
      </c>
      <c r="H12" s="102">
        <f>M8</f>
        <v>0</v>
      </c>
      <c r="I12" s="103">
        <f>L8</f>
        <v>0</v>
      </c>
      <c r="J12" s="476"/>
      <c r="K12" s="477"/>
      <c r="L12" s="477"/>
      <c r="M12" s="478"/>
      <c r="N12" s="82">
        <v>15</v>
      </c>
      <c r="O12" s="79">
        <v>11</v>
      </c>
      <c r="P12" s="80">
        <v>13</v>
      </c>
      <c r="Q12" s="81">
        <v>15</v>
      </c>
      <c r="R12" s="390">
        <f>P13+H13+D13</f>
        <v>4</v>
      </c>
      <c r="S12" s="421">
        <f t="shared" ref="S12" si="0">R12+R14</f>
        <v>8</v>
      </c>
      <c r="T12" s="454">
        <f>H12+F12+F13+D12+B12+B13+N12+N13+P12</f>
        <v>105</v>
      </c>
      <c r="U12" s="456">
        <f>I12+G12+G13+E12+C12+C13+O13+O12+Q12</f>
        <v>98</v>
      </c>
      <c r="V12" s="454">
        <f>T12+T14</f>
        <v>214</v>
      </c>
      <c r="W12" s="456">
        <f>U12+U14</f>
        <v>192</v>
      </c>
      <c r="X12" s="461" t="s">
        <v>47</v>
      </c>
    </row>
    <row r="13" spans="1:24" ht="15.75" customHeight="1" thickBot="1" x14ac:dyDescent="0.3">
      <c r="A13" s="397"/>
      <c r="B13" s="104">
        <f>K5</f>
        <v>15</v>
      </c>
      <c r="C13" s="105">
        <f>J5</f>
        <v>8</v>
      </c>
      <c r="D13" s="495">
        <v>1</v>
      </c>
      <c r="E13" s="496"/>
      <c r="F13" s="106">
        <f>K9</f>
        <v>15</v>
      </c>
      <c r="G13" s="107">
        <f>J9</f>
        <v>13</v>
      </c>
      <c r="H13" s="487">
        <v>2</v>
      </c>
      <c r="I13" s="488"/>
      <c r="J13" s="479"/>
      <c r="K13" s="480"/>
      <c r="L13" s="480"/>
      <c r="M13" s="481"/>
      <c r="N13" s="85">
        <v>13</v>
      </c>
      <c r="O13" s="86">
        <v>15</v>
      </c>
      <c r="P13" s="487">
        <v>1</v>
      </c>
      <c r="Q13" s="488"/>
      <c r="R13" s="411"/>
      <c r="S13" s="405"/>
      <c r="T13" s="455"/>
      <c r="U13" s="457"/>
      <c r="V13" s="509"/>
      <c r="W13" s="507"/>
      <c r="X13" s="462"/>
    </row>
    <row r="14" spans="1:24" ht="16.5" customHeight="1" thickTop="1" thickBot="1" x14ac:dyDescent="0.3">
      <c r="A14" s="397"/>
      <c r="B14" s="108">
        <f>K6</f>
        <v>7</v>
      </c>
      <c r="C14" s="109">
        <f>J6</f>
        <v>15</v>
      </c>
      <c r="D14" s="110">
        <f>M6</f>
        <v>9</v>
      </c>
      <c r="E14" s="99">
        <f>L6</f>
        <v>11</v>
      </c>
      <c r="F14" s="111">
        <f>K10</f>
        <v>15</v>
      </c>
      <c r="G14" s="112">
        <f>J10</f>
        <v>13</v>
      </c>
      <c r="H14" s="113">
        <f>M10</f>
        <v>0</v>
      </c>
      <c r="I14" s="103">
        <f>L10</f>
        <v>0</v>
      </c>
      <c r="J14" s="479"/>
      <c r="K14" s="480"/>
      <c r="L14" s="480"/>
      <c r="M14" s="481"/>
      <c r="N14" s="375">
        <v>13</v>
      </c>
      <c r="O14" s="376">
        <v>15</v>
      </c>
      <c r="P14" s="377">
        <v>7</v>
      </c>
      <c r="Q14" s="374">
        <v>11</v>
      </c>
      <c r="R14" s="390">
        <f>P15+H15+D15</f>
        <v>4</v>
      </c>
      <c r="S14" s="405"/>
      <c r="T14" s="454">
        <f>H14+F14+F15+D14+B14+B15+N14+N15+P14+N14</f>
        <v>109</v>
      </c>
      <c r="U14" s="456">
        <f>I14+G14+G15+E14+C14+C15+O15+O14+Q14</f>
        <v>94</v>
      </c>
      <c r="V14" s="509"/>
      <c r="W14" s="507"/>
      <c r="X14" s="462"/>
    </row>
    <row r="15" spans="1:24" ht="15.75" customHeight="1" thickBot="1" x14ac:dyDescent="0.3">
      <c r="A15" s="414"/>
      <c r="B15" s="114">
        <f>K7</f>
        <v>15</v>
      </c>
      <c r="C15" s="115">
        <f>J7</f>
        <v>11</v>
      </c>
      <c r="D15" s="497">
        <v>1</v>
      </c>
      <c r="E15" s="498"/>
      <c r="F15" s="96">
        <f>K11</f>
        <v>15</v>
      </c>
      <c r="G15" s="116">
        <f>J11</f>
        <v>7</v>
      </c>
      <c r="H15" s="485">
        <v>2</v>
      </c>
      <c r="I15" s="486"/>
      <c r="J15" s="482"/>
      <c r="K15" s="483"/>
      <c r="L15" s="483"/>
      <c r="M15" s="484"/>
      <c r="N15" s="378">
        <v>15</v>
      </c>
      <c r="O15" s="379">
        <v>11</v>
      </c>
      <c r="P15" s="485">
        <v>1</v>
      </c>
      <c r="Q15" s="486"/>
      <c r="R15" s="411"/>
      <c r="S15" s="422"/>
      <c r="T15" s="455"/>
      <c r="U15" s="457"/>
      <c r="V15" s="510"/>
      <c r="W15" s="508"/>
      <c r="X15" s="463"/>
    </row>
    <row r="16" spans="1:24" ht="16.5" customHeight="1" thickTop="1" thickBot="1" x14ac:dyDescent="0.3">
      <c r="A16" s="396" t="s">
        <v>40</v>
      </c>
      <c r="B16" s="78">
        <f>O4</f>
        <v>9</v>
      </c>
      <c r="C16" s="97">
        <f>N4</f>
        <v>15</v>
      </c>
      <c r="D16" s="98">
        <f>Q4</f>
        <v>0</v>
      </c>
      <c r="E16" s="99">
        <f>P4</f>
        <v>0</v>
      </c>
      <c r="F16" s="100">
        <f>O8</f>
        <v>15</v>
      </c>
      <c r="G16" s="101">
        <f>N8</f>
        <v>11</v>
      </c>
      <c r="H16" s="102">
        <f>Q8</f>
        <v>0</v>
      </c>
      <c r="I16" s="103">
        <f>P8</f>
        <v>0</v>
      </c>
      <c r="J16" s="82">
        <f>O12</f>
        <v>11</v>
      </c>
      <c r="K16" s="79">
        <f>N12</f>
        <v>15</v>
      </c>
      <c r="L16" s="80">
        <f>Q12</f>
        <v>15</v>
      </c>
      <c r="M16" s="81">
        <f>P12</f>
        <v>13</v>
      </c>
      <c r="N16" s="476"/>
      <c r="O16" s="477"/>
      <c r="P16" s="477"/>
      <c r="Q16" s="478"/>
      <c r="R16" s="390">
        <f>H17+D17+L17</f>
        <v>5</v>
      </c>
      <c r="S16" s="421">
        <f>R16+R18</f>
        <v>11</v>
      </c>
      <c r="T16" s="454">
        <f>J16+J17+L16+B16+B17+D16+F16+F17+H16</f>
        <v>93</v>
      </c>
      <c r="U16" s="456">
        <f>K17+K16+M16+C17+C16+E16+I16+G16+G17</f>
        <v>90</v>
      </c>
      <c r="V16" s="454">
        <f>T16+T18</f>
        <v>191</v>
      </c>
      <c r="W16" s="456">
        <f>U16+U18</f>
        <v>165</v>
      </c>
      <c r="X16" s="461" t="s">
        <v>46</v>
      </c>
    </row>
    <row r="17" spans="1:24" ht="15.75" customHeight="1" thickBot="1" x14ac:dyDescent="0.3">
      <c r="A17" s="397"/>
      <c r="B17" s="104">
        <f>O5</f>
        <v>13</v>
      </c>
      <c r="C17" s="105">
        <f>N5</f>
        <v>15</v>
      </c>
      <c r="D17" s="495">
        <v>1</v>
      </c>
      <c r="E17" s="496"/>
      <c r="F17" s="86">
        <f>O9</f>
        <v>15</v>
      </c>
      <c r="G17" s="107">
        <f>N9</f>
        <v>8</v>
      </c>
      <c r="H17" s="487">
        <v>2</v>
      </c>
      <c r="I17" s="488"/>
      <c r="J17" s="85">
        <f>O13</f>
        <v>15</v>
      </c>
      <c r="K17" s="86">
        <f>N13</f>
        <v>13</v>
      </c>
      <c r="L17" s="487">
        <v>2</v>
      </c>
      <c r="M17" s="488"/>
      <c r="N17" s="479"/>
      <c r="O17" s="480"/>
      <c r="P17" s="480"/>
      <c r="Q17" s="481"/>
      <c r="R17" s="411"/>
      <c r="S17" s="405"/>
      <c r="T17" s="455"/>
      <c r="U17" s="457"/>
      <c r="V17" s="509"/>
      <c r="W17" s="507"/>
      <c r="X17" s="462"/>
    </row>
    <row r="18" spans="1:24" ht="16.5" customHeight="1" thickTop="1" thickBot="1" x14ac:dyDescent="0.3">
      <c r="A18" s="397"/>
      <c r="B18" s="108">
        <f>O6</f>
        <v>16</v>
      </c>
      <c r="C18" s="109">
        <f>N6</f>
        <v>14</v>
      </c>
      <c r="D18" s="110">
        <f>Q6</f>
        <v>0</v>
      </c>
      <c r="E18" s="99">
        <f>P6</f>
        <v>0</v>
      </c>
      <c r="F18" s="111">
        <f>O10</f>
        <v>15</v>
      </c>
      <c r="G18" s="112">
        <f>N10</f>
        <v>7</v>
      </c>
      <c r="H18" s="113">
        <f>Q10</f>
        <v>0</v>
      </c>
      <c r="I18" s="103">
        <f>P10</f>
        <v>0</v>
      </c>
      <c r="J18" s="91">
        <f>O14</f>
        <v>15</v>
      </c>
      <c r="K18" s="92">
        <f>N14</f>
        <v>13</v>
      </c>
      <c r="L18" s="93">
        <f>Q14</f>
        <v>11</v>
      </c>
      <c r="M18" s="81">
        <f>P14</f>
        <v>7</v>
      </c>
      <c r="N18" s="479"/>
      <c r="O18" s="480"/>
      <c r="P18" s="480"/>
      <c r="Q18" s="481"/>
      <c r="R18" s="390">
        <f>H19+D19+L19</f>
        <v>6</v>
      </c>
      <c r="S18" s="405"/>
      <c r="T18" s="454">
        <f>J18+J19+L18+B18+B19+D18+F18+F19+H18</f>
        <v>98</v>
      </c>
      <c r="U18" s="456">
        <f>K19+K18+M18+C19+C18+E18+I18+G18+G19</f>
        <v>75</v>
      </c>
      <c r="V18" s="509"/>
      <c r="W18" s="507"/>
      <c r="X18" s="462"/>
    </row>
    <row r="19" spans="1:24" ht="15.75" customHeight="1" thickBot="1" x14ac:dyDescent="0.3">
      <c r="A19" s="398"/>
      <c r="B19" s="117">
        <f>O7</f>
        <v>15</v>
      </c>
      <c r="C19" s="118">
        <f>N7</f>
        <v>12</v>
      </c>
      <c r="D19" s="493">
        <v>2</v>
      </c>
      <c r="E19" s="494"/>
      <c r="F19" s="119">
        <f>O11</f>
        <v>15</v>
      </c>
      <c r="G19" s="120">
        <f>N11</f>
        <v>7</v>
      </c>
      <c r="H19" s="504">
        <v>2</v>
      </c>
      <c r="I19" s="505"/>
      <c r="J19" s="121">
        <f>O15</f>
        <v>11</v>
      </c>
      <c r="K19" s="119">
        <f>N15</f>
        <v>15</v>
      </c>
      <c r="L19" s="504">
        <v>2</v>
      </c>
      <c r="M19" s="505"/>
      <c r="N19" s="501"/>
      <c r="O19" s="502"/>
      <c r="P19" s="502"/>
      <c r="Q19" s="503"/>
      <c r="R19" s="389"/>
      <c r="S19" s="406"/>
      <c r="T19" s="499"/>
      <c r="U19" s="500"/>
      <c r="V19" s="499"/>
      <c r="W19" s="500"/>
      <c r="X19" s="506"/>
    </row>
    <row r="20" spans="1:24" ht="15.75" thickTop="1" x14ac:dyDescent="0.25"/>
    <row r="22" spans="1:24" x14ac:dyDescent="0.25">
      <c r="A22" t="s">
        <v>6</v>
      </c>
    </row>
  </sheetData>
  <mergeCells count="80"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16:A19"/>
    <mergeCell ref="N16:Q19"/>
    <mergeCell ref="R16:R17"/>
    <mergeCell ref="S16:S19"/>
    <mergeCell ref="T16:T17"/>
    <mergeCell ref="H19:I19"/>
    <mergeCell ref="L19:M19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2:A15"/>
    <mergeCell ref="J12:M15"/>
    <mergeCell ref="R12:R13"/>
    <mergeCell ref="S12:S15"/>
    <mergeCell ref="T12:T13"/>
    <mergeCell ref="H15:I15"/>
    <mergeCell ref="P15:Q15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8:A11"/>
    <mergeCell ref="F8:I11"/>
    <mergeCell ref="R8:R9"/>
    <mergeCell ref="S8:S11"/>
    <mergeCell ref="T8:T9"/>
    <mergeCell ref="L11:M11"/>
    <mergeCell ref="P11:Q11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U4:U5"/>
    <mergeCell ref="A4:A7"/>
    <mergeCell ref="B4:E7"/>
    <mergeCell ref="R4:R5"/>
    <mergeCell ref="S4:S7"/>
    <mergeCell ref="T4:T5"/>
    <mergeCell ref="H7:I7"/>
    <mergeCell ref="L7:M7"/>
    <mergeCell ref="P7:Q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showZeros="0" tabSelected="1" workbookViewId="0">
      <selection activeCell="Q21" sqref="Q2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</cols>
  <sheetData>
    <row r="1" spans="1:24" ht="35.25" customHeight="1" x14ac:dyDescent="0.25">
      <c r="A1" s="446" t="s">
        <v>42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</row>
    <row r="2" spans="1:24" ht="15.75" thickBot="1" x14ac:dyDescent="0.3"/>
    <row r="3" spans="1:24" ht="43.5" thickTop="1" thickBot="1" x14ac:dyDescent="0.3">
      <c r="A3" s="1" t="s">
        <v>0</v>
      </c>
      <c r="B3" s="447">
        <v>1</v>
      </c>
      <c r="C3" s="448"/>
      <c r="D3" s="448"/>
      <c r="E3" s="449"/>
      <c r="F3" s="447">
        <v>2</v>
      </c>
      <c r="G3" s="448"/>
      <c r="H3" s="448"/>
      <c r="I3" s="449"/>
      <c r="J3" s="447">
        <v>3</v>
      </c>
      <c r="K3" s="448"/>
      <c r="L3" s="448"/>
      <c r="M3" s="449"/>
      <c r="N3" s="447">
        <v>4</v>
      </c>
      <c r="O3" s="448"/>
      <c r="P3" s="448"/>
      <c r="Q3" s="449"/>
      <c r="R3" s="450" t="s">
        <v>1</v>
      </c>
      <c r="S3" s="451"/>
      <c r="T3" s="452" t="s">
        <v>2</v>
      </c>
      <c r="U3" s="453"/>
      <c r="V3" s="452" t="s">
        <v>3</v>
      </c>
      <c r="W3" s="453"/>
      <c r="X3" s="2" t="s">
        <v>4</v>
      </c>
    </row>
    <row r="4" spans="1:24" ht="16.5" customHeight="1" thickTop="1" thickBot="1" x14ac:dyDescent="0.3">
      <c r="A4" s="396" t="s">
        <v>24</v>
      </c>
      <c r="B4" s="464"/>
      <c r="C4" s="465"/>
      <c r="D4" s="465"/>
      <c r="E4" s="466"/>
      <c r="F4" s="3">
        <v>2</v>
      </c>
      <c r="G4" s="4">
        <v>15</v>
      </c>
      <c r="H4" s="5"/>
      <c r="I4" s="6"/>
      <c r="J4" s="3">
        <v>15</v>
      </c>
      <c r="K4" s="7">
        <v>11</v>
      </c>
      <c r="L4" s="5"/>
      <c r="M4" s="8"/>
      <c r="N4" s="3">
        <v>1</v>
      </c>
      <c r="O4" s="7">
        <v>15</v>
      </c>
      <c r="P4" s="5"/>
      <c r="Q4" s="8"/>
      <c r="R4" s="390">
        <f>P5+L5+H5</f>
        <v>4</v>
      </c>
      <c r="S4" s="421">
        <f>R4+R6</f>
        <v>8</v>
      </c>
      <c r="T4" s="454">
        <f>J4+J5+L4+N4+N5+P4+H4+F4+F5</f>
        <v>48</v>
      </c>
      <c r="U4" s="456">
        <f>K5+K4+M4+O5+O4+Q4+I4+G4+G5</f>
        <v>79</v>
      </c>
      <c r="V4" s="458">
        <f>T4+T6</f>
        <v>115</v>
      </c>
      <c r="W4" s="473">
        <f>U4+U6</f>
        <v>163</v>
      </c>
      <c r="X4" s="461" t="s">
        <v>47</v>
      </c>
    </row>
    <row r="5" spans="1:24" ht="15.75" customHeight="1" thickBot="1" x14ac:dyDescent="0.3">
      <c r="A5" s="397"/>
      <c r="B5" s="467"/>
      <c r="C5" s="468"/>
      <c r="D5" s="468"/>
      <c r="E5" s="469"/>
      <c r="F5" s="9">
        <v>12</v>
      </c>
      <c r="G5" s="10">
        <v>15</v>
      </c>
      <c r="H5" s="444">
        <v>1</v>
      </c>
      <c r="I5" s="445"/>
      <c r="J5" s="9">
        <v>15</v>
      </c>
      <c r="K5" s="10">
        <v>8</v>
      </c>
      <c r="L5" s="444">
        <v>2</v>
      </c>
      <c r="M5" s="445"/>
      <c r="N5" s="9">
        <v>3</v>
      </c>
      <c r="O5" s="10">
        <v>15</v>
      </c>
      <c r="P5" s="444">
        <v>1</v>
      </c>
      <c r="Q5" s="445"/>
      <c r="R5" s="411"/>
      <c r="S5" s="405"/>
      <c r="T5" s="455"/>
      <c r="U5" s="457"/>
      <c r="V5" s="459"/>
      <c r="W5" s="474"/>
      <c r="X5" s="462"/>
    </row>
    <row r="6" spans="1:24" ht="16.5" customHeight="1" thickTop="1" thickBot="1" x14ac:dyDescent="0.3">
      <c r="A6" s="397"/>
      <c r="B6" s="467"/>
      <c r="C6" s="468"/>
      <c r="D6" s="468"/>
      <c r="E6" s="469"/>
      <c r="F6" s="344">
        <v>15</v>
      </c>
      <c r="G6" s="345">
        <v>13</v>
      </c>
      <c r="H6" s="346">
        <v>3</v>
      </c>
      <c r="I6" s="342">
        <v>11</v>
      </c>
      <c r="J6" s="344">
        <v>15</v>
      </c>
      <c r="K6" s="345">
        <v>5</v>
      </c>
      <c r="L6" s="346"/>
      <c r="M6" s="343"/>
      <c r="N6" s="344">
        <v>6</v>
      </c>
      <c r="O6" s="345">
        <v>15</v>
      </c>
      <c r="P6" s="346"/>
      <c r="Q6" s="343"/>
      <c r="R6" s="390">
        <f>P7+L7+H7</f>
        <v>4</v>
      </c>
      <c r="S6" s="405"/>
      <c r="T6" s="454">
        <f>J6+J7+L6+N6+N7+P6+H6+F6+F7</f>
        <v>67</v>
      </c>
      <c r="U6" s="456">
        <f>K7+K6+M6+O7+O6+Q6+I6+G6+G7</f>
        <v>84</v>
      </c>
      <c r="V6" s="459"/>
      <c r="W6" s="474"/>
      <c r="X6" s="462"/>
    </row>
    <row r="7" spans="1:24" ht="15.75" customHeight="1" thickBot="1" x14ac:dyDescent="0.3">
      <c r="A7" s="414"/>
      <c r="B7" s="470"/>
      <c r="C7" s="471"/>
      <c r="D7" s="471"/>
      <c r="E7" s="472"/>
      <c r="F7" s="342">
        <v>7</v>
      </c>
      <c r="G7" s="347">
        <v>15</v>
      </c>
      <c r="H7" s="442">
        <v>1</v>
      </c>
      <c r="I7" s="443"/>
      <c r="J7" s="348">
        <v>15</v>
      </c>
      <c r="K7" s="347">
        <v>10</v>
      </c>
      <c r="L7" s="442">
        <v>2</v>
      </c>
      <c r="M7" s="443"/>
      <c r="N7" s="348">
        <v>6</v>
      </c>
      <c r="O7" s="347">
        <v>15</v>
      </c>
      <c r="P7" s="442">
        <v>1</v>
      </c>
      <c r="Q7" s="443"/>
      <c r="R7" s="411"/>
      <c r="S7" s="422"/>
      <c r="T7" s="455"/>
      <c r="U7" s="457"/>
      <c r="V7" s="460"/>
      <c r="W7" s="475"/>
      <c r="X7" s="463"/>
    </row>
    <row r="8" spans="1:24" ht="16.5" customHeight="1" thickTop="1" thickBot="1" x14ac:dyDescent="0.3">
      <c r="A8" s="396" t="s">
        <v>34</v>
      </c>
      <c r="B8" s="74">
        <f>G4</f>
        <v>15</v>
      </c>
      <c r="C8" s="75">
        <f>F4</f>
        <v>2</v>
      </c>
      <c r="D8" s="76">
        <f>I4</f>
        <v>0</v>
      </c>
      <c r="E8" s="77">
        <f>H4</f>
        <v>0</v>
      </c>
      <c r="F8" s="476"/>
      <c r="G8" s="477"/>
      <c r="H8" s="477"/>
      <c r="I8" s="478"/>
      <c r="J8" s="78">
        <v>15</v>
      </c>
      <c r="K8" s="79">
        <v>8</v>
      </c>
      <c r="L8" s="80"/>
      <c r="M8" s="81"/>
      <c r="N8" s="82">
        <v>4</v>
      </c>
      <c r="O8" s="79">
        <v>15</v>
      </c>
      <c r="P8" s="80"/>
      <c r="Q8" s="81"/>
      <c r="R8" s="390">
        <f>P9+L9+D9</f>
        <v>5</v>
      </c>
      <c r="S8" s="421">
        <f>R8+R10</f>
        <v>10</v>
      </c>
      <c r="T8" s="454">
        <f>J8+J9+L8+N8+N9+P8+D8+B8+B9</f>
        <v>66</v>
      </c>
      <c r="U8" s="456">
        <f>K9+K8+M8+O9+O8+Q8+E8+C8+C9</f>
        <v>65</v>
      </c>
      <c r="V8" s="454">
        <f>T8+T10</f>
        <v>143</v>
      </c>
      <c r="W8" s="456">
        <f>U8+U10</f>
        <v>140</v>
      </c>
      <c r="X8" s="461" t="s">
        <v>46</v>
      </c>
    </row>
    <row r="9" spans="1:24" ht="15.75" customHeight="1" thickBot="1" x14ac:dyDescent="0.3">
      <c r="A9" s="397"/>
      <c r="B9" s="83">
        <f>G5</f>
        <v>15</v>
      </c>
      <c r="C9" s="84">
        <f>F5</f>
        <v>12</v>
      </c>
      <c r="D9" s="489">
        <v>2</v>
      </c>
      <c r="E9" s="490"/>
      <c r="F9" s="479"/>
      <c r="G9" s="480"/>
      <c r="H9" s="480"/>
      <c r="I9" s="481"/>
      <c r="J9" s="85">
        <v>15</v>
      </c>
      <c r="K9" s="86">
        <v>13</v>
      </c>
      <c r="L9" s="487">
        <v>2</v>
      </c>
      <c r="M9" s="488"/>
      <c r="N9" s="85">
        <v>2</v>
      </c>
      <c r="O9" s="86">
        <v>15</v>
      </c>
      <c r="P9" s="487">
        <v>1</v>
      </c>
      <c r="Q9" s="488"/>
      <c r="R9" s="411"/>
      <c r="S9" s="405"/>
      <c r="T9" s="455"/>
      <c r="U9" s="457"/>
      <c r="V9" s="509"/>
      <c r="W9" s="507"/>
      <c r="X9" s="462"/>
    </row>
    <row r="10" spans="1:24" ht="16.5" customHeight="1" thickTop="1" thickBot="1" x14ac:dyDescent="0.3">
      <c r="A10" s="397"/>
      <c r="B10" s="87">
        <f>G6</f>
        <v>13</v>
      </c>
      <c r="C10" s="88">
        <f>F6</f>
        <v>15</v>
      </c>
      <c r="D10" s="89">
        <f>I6</f>
        <v>11</v>
      </c>
      <c r="E10" s="90">
        <f>H6</f>
        <v>3</v>
      </c>
      <c r="F10" s="479"/>
      <c r="G10" s="480"/>
      <c r="H10" s="480"/>
      <c r="I10" s="481"/>
      <c r="J10" s="350">
        <v>15</v>
      </c>
      <c r="K10" s="351">
        <v>11</v>
      </c>
      <c r="L10" s="352"/>
      <c r="M10" s="349"/>
      <c r="N10" s="350">
        <v>4</v>
      </c>
      <c r="O10" s="351">
        <v>15</v>
      </c>
      <c r="P10" s="352"/>
      <c r="Q10" s="349"/>
      <c r="R10" s="390">
        <f>P11+L11+D11</f>
        <v>5</v>
      </c>
      <c r="S10" s="405"/>
      <c r="T10" s="454">
        <f>J10+J11+L10+N10+N11+P10+D10+B10+B11</f>
        <v>77</v>
      </c>
      <c r="U10" s="456">
        <f>K11+K10+M10+O11+O10+Q10+E10+C10+C11</f>
        <v>75</v>
      </c>
      <c r="V10" s="509"/>
      <c r="W10" s="507"/>
      <c r="X10" s="462"/>
    </row>
    <row r="11" spans="1:24" ht="15.75" customHeight="1" thickBot="1" x14ac:dyDescent="0.3">
      <c r="A11" s="414"/>
      <c r="B11" s="94">
        <f>G7</f>
        <v>15</v>
      </c>
      <c r="C11" s="95">
        <f>F7</f>
        <v>7</v>
      </c>
      <c r="D11" s="491">
        <v>2</v>
      </c>
      <c r="E11" s="492"/>
      <c r="F11" s="482"/>
      <c r="G11" s="483"/>
      <c r="H11" s="483"/>
      <c r="I11" s="484"/>
      <c r="J11" s="353">
        <v>15</v>
      </c>
      <c r="K11" s="354">
        <v>9</v>
      </c>
      <c r="L11" s="485">
        <v>2</v>
      </c>
      <c r="M11" s="486"/>
      <c r="N11" s="353">
        <v>4</v>
      </c>
      <c r="O11" s="354">
        <v>15</v>
      </c>
      <c r="P11" s="485">
        <v>1</v>
      </c>
      <c r="Q11" s="486"/>
      <c r="R11" s="411"/>
      <c r="S11" s="422"/>
      <c r="T11" s="455"/>
      <c r="U11" s="457"/>
      <c r="V11" s="510"/>
      <c r="W11" s="508"/>
      <c r="X11" s="463"/>
    </row>
    <row r="12" spans="1:24" ht="16.5" thickTop="1" thickBot="1" x14ac:dyDescent="0.3">
      <c r="A12" s="396" t="s">
        <v>25</v>
      </c>
      <c r="B12" s="78">
        <f>K4</f>
        <v>11</v>
      </c>
      <c r="C12" s="97">
        <f>J4</f>
        <v>15</v>
      </c>
      <c r="D12" s="98">
        <f>M4</f>
        <v>0</v>
      </c>
      <c r="E12" s="99">
        <f>L4</f>
        <v>0</v>
      </c>
      <c r="F12" s="100">
        <f>K8</f>
        <v>8</v>
      </c>
      <c r="G12" s="101">
        <f>J8</f>
        <v>15</v>
      </c>
      <c r="H12" s="102">
        <f>M8</f>
        <v>0</v>
      </c>
      <c r="I12" s="103">
        <f>L8</f>
        <v>0</v>
      </c>
      <c r="J12" s="476"/>
      <c r="K12" s="477"/>
      <c r="L12" s="477"/>
      <c r="M12" s="478"/>
      <c r="N12" s="82">
        <v>4</v>
      </c>
      <c r="O12" s="79">
        <v>15</v>
      </c>
      <c r="P12" s="80"/>
      <c r="Q12" s="81"/>
      <c r="R12" s="390">
        <f>P13+H13+D13</f>
        <v>3</v>
      </c>
      <c r="S12" s="421">
        <f t="shared" ref="S12" si="0">R12+R14</f>
        <v>6</v>
      </c>
      <c r="T12" s="454">
        <f>H12+F12+F13+D12+B12+B13+N12+N13+P12</f>
        <v>48</v>
      </c>
      <c r="U12" s="456">
        <f>I12+G12+G13+E12+C12+C13+O13+O12+Q12</f>
        <v>90</v>
      </c>
      <c r="V12" s="454">
        <f>T12+T14</f>
        <v>99</v>
      </c>
      <c r="W12" s="456">
        <f>U12+U14</f>
        <v>180</v>
      </c>
      <c r="X12" s="461" t="s">
        <v>45</v>
      </c>
    </row>
    <row r="13" spans="1:24" ht="15.75" thickBot="1" x14ac:dyDescent="0.3">
      <c r="A13" s="397"/>
      <c r="B13" s="104">
        <f>K5</f>
        <v>8</v>
      </c>
      <c r="C13" s="105">
        <f>J5</f>
        <v>15</v>
      </c>
      <c r="D13" s="495">
        <v>1</v>
      </c>
      <c r="E13" s="496"/>
      <c r="F13" s="106">
        <f>K9</f>
        <v>13</v>
      </c>
      <c r="G13" s="107">
        <f>J9</f>
        <v>15</v>
      </c>
      <c r="H13" s="487">
        <v>1</v>
      </c>
      <c r="I13" s="488"/>
      <c r="J13" s="479"/>
      <c r="K13" s="480"/>
      <c r="L13" s="480"/>
      <c r="M13" s="481"/>
      <c r="N13" s="85">
        <v>4</v>
      </c>
      <c r="O13" s="86">
        <v>15</v>
      </c>
      <c r="P13" s="487">
        <v>1</v>
      </c>
      <c r="Q13" s="488"/>
      <c r="R13" s="411"/>
      <c r="S13" s="405"/>
      <c r="T13" s="455"/>
      <c r="U13" s="457"/>
      <c r="V13" s="509"/>
      <c r="W13" s="507"/>
      <c r="X13" s="462"/>
    </row>
    <row r="14" spans="1:24" ht="16.5" thickTop="1" thickBot="1" x14ac:dyDescent="0.3">
      <c r="A14" s="397"/>
      <c r="B14" s="108">
        <f>K6</f>
        <v>5</v>
      </c>
      <c r="C14" s="109">
        <f>J6</f>
        <v>15</v>
      </c>
      <c r="D14" s="110">
        <f>M6</f>
        <v>0</v>
      </c>
      <c r="E14" s="99">
        <f>L6</f>
        <v>0</v>
      </c>
      <c r="F14" s="111">
        <f>K10</f>
        <v>11</v>
      </c>
      <c r="G14" s="112">
        <f>J10</f>
        <v>15</v>
      </c>
      <c r="H14" s="113">
        <f>M10</f>
        <v>0</v>
      </c>
      <c r="I14" s="103">
        <f>L10</f>
        <v>0</v>
      </c>
      <c r="J14" s="479"/>
      <c r="K14" s="480"/>
      <c r="L14" s="480"/>
      <c r="M14" s="481"/>
      <c r="N14" s="356">
        <v>5</v>
      </c>
      <c r="O14" s="357">
        <v>15</v>
      </c>
      <c r="P14" s="358"/>
      <c r="Q14" s="355"/>
      <c r="R14" s="390">
        <f>P15+H15+D15</f>
        <v>3</v>
      </c>
      <c r="S14" s="405"/>
      <c r="T14" s="454">
        <f>H14+F14+F15+D14+B14+B15+N14+N15+P14+N14</f>
        <v>51</v>
      </c>
      <c r="U14" s="456">
        <f>I14+G14+G15+E14+C14+C15+O15+O14+Q14</f>
        <v>90</v>
      </c>
      <c r="V14" s="509"/>
      <c r="W14" s="507"/>
      <c r="X14" s="462"/>
    </row>
    <row r="15" spans="1:24" ht="15.75" thickBot="1" x14ac:dyDescent="0.3">
      <c r="A15" s="414"/>
      <c r="B15" s="114">
        <f>K7</f>
        <v>10</v>
      </c>
      <c r="C15" s="115">
        <f>J7</f>
        <v>15</v>
      </c>
      <c r="D15" s="497">
        <v>1</v>
      </c>
      <c r="E15" s="498"/>
      <c r="F15" s="96">
        <f>K11</f>
        <v>9</v>
      </c>
      <c r="G15" s="116">
        <f>J11</f>
        <v>15</v>
      </c>
      <c r="H15" s="485">
        <v>1</v>
      </c>
      <c r="I15" s="486"/>
      <c r="J15" s="482"/>
      <c r="K15" s="483"/>
      <c r="L15" s="483"/>
      <c r="M15" s="484"/>
      <c r="N15" s="359">
        <v>6</v>
      </c>
      <c r="O15" s="360">
        <v>15</v>
      </c>
      <c r="P15" s="485">
        <v>1</v>
      </c>
      <c r="Q15" s="486"/>
      <c r="R15" s="411"/>
      <c r="S15" s="422"/>
      <c r="T15" s="455"/>
      <c r="U15" s="457"/>
      <c r="V15" s="510"/>
      <c r="W15" s="508"/>
      <c r="X15" s="463"/>
    </row>
    <row r="16" spans="1:24" ht="16.5" customHeight="1" thickTop="1" thickBot="1" x14ac:dyDescent="0.3">
      <c r="A16" s="396" t="s">
        <v>41</v>
      </c>
      <c r="B16" s="78">
        <f>O4</f>
        <v>15</v>
      </c>
      <c r="C16" s="97">
        <f>N4</f>
        <v>1</v>
      </c>
      <c r="D16" s="98">
        <f>Q4</f>
        <v>0</v>
      </c>
      <c r="E16" s="99">
        <f>P4</f>
        <v>0</v>
      </c>
      <c r="F16" s="100">
        <f>O8</f>
        <v>15</v>
      </c>
      <c r="G16" s="101">
        <f>N8</f>
        <v>4</v>
      </c>
      <c r="H16" s="102">
        <f>Q8</f>
        <v>0</v>
      </c>
      <c r="I16" s="103">
        <f>P8</f>
        <v>0</v>
      </c>
      <c r="J16" s="82">
        <f>O12</f>
        <v>15</v>
      </c>
      <c r="K16" s="79">
        <f>N12</f>
        <v>4</v>
      </c>
      <c r="L16" s="80">
        <f>Q12</f>
        <v>0</v>
      </c>
      <c r="M16" s="81">
        <f>P12</f>
        <v>0</v>
      </c>
      <c r="N16" s="476"/>
      <c r="O16" s="477"/>
      <c r="P16" s="477"/>
      <c r="Q16" s="478"/>
      <c r="R16" s="390">
        <f>H17+D17+L17</f>
        <v>6</v>
      </c>
      <c r="S16" s="421">
        <f>R16+R18</f>
        <v>12</v>
      </c>
      <c r="T16" s="454">
        <f>J16+J17+L16+B16+B17+D16+F16+F17+H16</f>
        <v>90</v>
      </c>
      <c r="U16" s="456">
        <f>K17+K16+M16+C17+C16+E16+I16+G16+G17</f>
        <v>18</v>
      </c>
      <c r="V16" s="454">
        <f>T16+T18</f>
        <v>180</v>
      </c>
      <c r="W16" s="456">
        <f>U16+U18</f>
        <v>49</v>
      </c>
      <c r="X16" s="461" t="s">
        <v>44</v>
      </c>
    </row>
    <row r="17" spans="1:24" ht="15.75" customHeight="1" thickBot="1" x14ac:dyDescent="0.3">
      <c r="A17" s="397"/>
      <c r="B17" s="104">
        <f>O5</f>
        <v>15</v>
      </c>
      <c r="C17" s="105">
        <f>N5</f>
        <v>3</v>
      </c>
      <c r="D17" s="495">
        <v>2</v>
      </c>
      <c r="E17" s="496"/>
      <c r="F17" s="86">
        <f>O9</f>
        <v>15</v>
      </c>
      <c r="G17" s="107">
        <f>N9</f>
        <v>2</v>
      </c>
      <c r="H17" s="487">
        <v>2</v>
      </c>
      <c r="I17" s="488"/>
      <c r="J17" s="85">
        <f>O13</f>
        <v>15</v>
      </c>
      <c r="K17" s="86">
        <f>N13</f>
        <v>4</v>
      </c>
      <c r="L17" s="487">
        <v>2</v>
      </c>
      <c r="M17" s="488"/>
      <c r="N17" s="479"/>
      <c r="O17" s="480"/>
      <c r="P17" s="480"/>
      <c r="Q17" s="481"/>
      <c r="R17" s="411"/>
      <c r="S17" s="405"/>
      <c r="T17" s="455"/>
      <c r="U17" s="457"/>
      <c r="V17" s="509"/>
      <c r="W17" s="507"/>
      <c r="X17" s="462"/>
    </row>
    <row r="18" spans="1:24" ht="16.5" customHeight="1" thickTop="1" thickBot="1" x14ac:dyDescent="0.3">
      <c r="A18" s="397"/>
      <c r="B18" s="108">
        <f>O6</f>
        <v>15</v>
      </c>
      <c r="C18" s="109">
        <f>N6</f>
        <v>6</v>
      </c>
      <c r="D18" s="110">
        <f>Q6</f>
        <v>0</v>
      </c>
      <c r="E18" s="99">
        <f>P6</f>
        <v>0</v>
      </c>
      <c r="F18" s="111">
        <f>O10</f>
        <v>15</v>
      </c>
      <c r="G18" s="112">
        <f>N10</f>
        <v>4</v>
      </c>
      <c r="H18" s="113">
        <f>Q10</f>
        <v>0</v>
      </c>
      <c r="I18" s="103">
        <f>P10</f>
        <v>0</v>
      </c>
      <c r="J18" s="91">
        <f>O14</f>
        <v>15</v>
      </c>
      <c r="K18" s="92">
        <f>N14</f>
        <v>5</v>
      </c>
      <c r="L18" s="93">
        <f>Q14</f>
        <v>0</v>
      </c>
      <c r="M18" s="81">
        <f>P14</f>
        <v>0</v>
      </c>
      <c r="N18" s="479"/>
      <c r="O18" s="480"/>
      <c r="P18" s="480"/>
      <c r="Q18" s="481"/>
      <c r="R18" s="390">
        <f>H19+D19+L19</f>
        <v>6</v>
      </c>
      <c r="S18" s="405"/>
      <c r="T18" s="454">
        <f>J18+J19+L18+B18+B19+D18+F18+F19+H18</f>
        <v>90</v>
      </c>
      <c r="U18" s="456">
        <f>K19+K18+M18+C19+C18+E18+I18+G18+G19</f>
        <v>31</v>
      </c>
      <c r="V18" s="509"/>
      <c r="W18" s="507"/>
      <c r="X18" s="462"/>
    </row>
    <row r="19" spans="1:24" ht="15.75" customHeight="1" thickBot="1" x14ac:dyDescent="0.3">
      <c r="A19" s="398"/>
      <c r="B19" s="117">
        <f>O7</f>
        <v>15</v>
      </c>
      <c r="C19" s="118">
        <f>N7</f>
        <v>6</v>
      </c>
      <c r="D19" s="493">
        <v>2</v>
      </c>
      <c r="E19" s="494"/>
      <c r="F19" s="119">
        <f>O11</f>
        <v>15</v>
      </c>
      <c r="G19" s="120">
        <f>N11</f>
        <v>4</v>
      </c>
      <c r="H19" s="504">
        <v>2</v>
      </c>
      <c r="I19" s="505"/>
      <c r="J19" s="121">
        <f>O15</f>
        <v>15</v>
      </c>
      <c r="K19" s="119">
        <f>N15</f>
        <v>6</v>
      </c>
      <c r="L19" s="504">
        <v>2</v>
      </c>
      <c r="M19" s="505"/>
      <c r="N19" s="501"/>
      <c r="O19" s="502"/>
      <c r="P19" s="502"/>
      <c r="Q19" s="503"/>
      <c r="R19" s="389"/>
      <c r="S19" s="406"/>
      <c r="T19" s="499"/>
      <c r="U19" s="500"/>
      <c r="V19" s="499"/>
      <c r="W19" s="500"/>
      <c r="X19" s="506"/>
    </row>
    <row r="20" spans="1:24" ht="15.75" thickTop="1" x14ac:dyDescent="0.25"/>
    <row r="22" spans="1:24" x14ac:dyDescent="0.25">
      <c r="A22" t="s">
        <v>6</v>
      </c>
    </row>
  </sheetData>
  <mergeCells count="80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U4:U5"/>
    <mergeCell ref="L7:M7"/>
    <mergeCell ref="P7:Q7"/>
    <mergeCell ref="H7:I7"/>
    <mergeCell ref="A8:A11"/>
    <mergeCell ref="F8:I11"/>
    <mergeCell ref="R8:R9"/>
    <mergeCell ref="S8:S11"/>
    <mergeCell ref="T8:T9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L11:M11"/>
    <mergeCell ref="P11:Q11"/>
    <mergeCell ref="A12:A15"/>
    <mergeCell ref="J12:M15"/>
    <mergeCell ref="R12:R13"/>
    <mergeCell ref="S12:S15"/>
    <mergeCell ref="T12:T13"/>
    <mergeCell ref="H15:I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P15:Q15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Gr1</vt:lpstr>
      <vt:lpstr>Gr2</vt:lpstr>
      <vt:lpstr>Gr3</vt:lpstr>
      <vt:lpstr>Gr4</vt:lpstr>
      <vt:lpstr>Gr5</vt:lpstr>
      <vt:lpstr>Gr6</vt:lpstr>
      <vt:lpstr>Gr7</vt:lpstr>
      <vt:lpstr>Gr8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2016-12-14T05:54:24Z</dcterms:modified>
</cp:coreProperties>
</file>